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va pasta\"/>
    </mc:Choice>
  </mc:AlternateContent>
  <xr:revisionPtr revIDLastSave="0" documentId="8_{8C7ED565-AA01-4D2E-934A-10C162472C7D}" xr6:coauthVersionLast="45" xr6:coauthVersionMax="45" xr10:uidLastSave="{00000000-0000-0000-0000-000000000000}"/>
  <bookViews>
    <workbookView xWindow="1500" yWindow="1500" windowWidth="15375" windowHeight="7890" tabRatio="697" activeTab="2" xr2:uid="{00000000-000D-0000-FFFF-FFFF00000000}"/>
  </bookViews>
  <sheets>
    <sheet name="Orçamento" sheetId="32" r:id="rId1"/>
    <sheet name="Resumo" sheetId="34" r:id="rId2"/>
    <sheet name="Cronograma" sheetId="35" r:id="rId3"/>
    <sheet name="Medição Exemplo" sheetId="37" r:id="rId4"/>
  </sheets>
  <definedNames>
    <definedName name="_xlnm._FilterDatabase" localSheetId="3" hidden="1">'Medição Exemplo'!#REF!</definedName>
    <definedName name="_xlnm._FilterDatabase" localSheetId="0" hidden="1">Orçamento!#REF!</definedName>
    <definedName name="_xlnm._FilterDatabase" localSheetId="1" hidden="1">Resumo!#REF!</definedName>
    <definedName name="_xlnm.Print_Area" localSheetId="2">Cronograma!$A$1:$K$29</definedName>
    <definedName name="_xlnm.Print_Area" localSheetId="3">'Medição Exemplo'!$A$1:$Q$39</definedName>
    <definedName name="_xlnm.Print_Area" localSheetId="0">Orçamento!$A$1:$K$38</definedName>
    <definedName name="_xlnm.Print_Area" localSheetId="1">Resumo!$A$1:$J$24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2" l="1"/>
  <c r="J17" i="32" s="1"/>
  <c r="I28" i="32"/>
  <c r="I26" i="32"/>
  <c r="I27" i="32"/>
  <c r="I25" i="32"/>
  <c r="I16" i="32"/>
  <c r="M27" i="37"/>
  <c r="M26" i="37"/>
  <c r="M25" i="37"/>
  <c r="M24" i="37"/>
  <c r="M16" i="37"/>
  <c r="I24" i="37" l="1"/>
  <c r="P24" i="37" s="1"/>
  <c r="M28" i="37"/>
  <c r="M17" i="37"/>
  <c r="J24" i="37" l="1"/>
  <c r="M30" i="37"/>
  <c r="M13" i="37"/>
  <c r="I27" i="37"/>
  <c r="I26" i="37"/>
  <c r="I19" i="37"/>
  <c r="J19" i="37" s="1"/>
  <c r="J20" i="37" s="1"/>
  <c r="I16" i="37"/>
  <c r="J12" i="37"/>
  <c r="J25" i="37" l="1"/>
  <c r="P25" i="37"/>
  <c r="J27" i="37"/>
  <c r="P27" i="37"/>
  <c r="J16" i="37"/>
  <c r="J17" i="37" s="1"/>
  <c r="P16" i="37"/>
  <c r="P17" i="37" s="1"/>
  <c r="J26" i="37"/>
  <c r="P26" i="37"/>
  <c r="J26" i="32"/>
  <c r="J27" i="32"/>
  <c r="J28" i="32"/>
  <c r="J25" i="32"/>
  <c r="J16" i="32"/>
  <c r="J18" i="32" s="1"/>
  <c r="J28" i="37" l="1"/>
  <c r="P28" i="37"/>
  <c r="P30" i="37" s="1"/>
  <c r="J29" i="32"/>
  <c r="J31" i="32" l="1"/>
  <c r="J10" i="32" s="1"/>
  <c r="P13" i="37"/>
  <c r="I20" i="32"/>
  <c r="J20" i="32" s="1"/>
  <c r="J21" i="32" l="1"/>
  <c r="B18" i="34"/>
  <c r="E18" i="34" l="1"/>
  <c r="E18" i="35" l="1"/>
  <c r="I18" i="35" s="1"/>
  <c r="J9" i="32" l="1"/>
  <c r="I18" i="34" l="1"/>
  <c r="E19" i="35" l="1"/>
  <c r="G19" i="35" s="1"/>
  <c r="I19" i="35" s="1"/>
  <c r="I20" i="35" s="1"/>
  <c r="D20" i="35"/>
  <c r="G18" i="34" l="1"/>
</calcChain>
</file>

<file path=xl/sharedStrings.xml><?xml version="1.0" encoding="utf-8"?>
<sst xmlns="http://schemas.openxmlformats.org/spreadsheetml/2006/main" count="184" uniqueCount="108">
  <si>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</si>
  <si>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</si>
  <si>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</si>
  <si>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</si>
  <si>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</si>
  <si>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</si>
  <si>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</si>
  <si>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</si>
  <si>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 xml:space="preserve">Subtotal </t>
  </si>
  <si>
    <t xml:space="preserve">                   Prefeitura Municipal de Cunhataí - SC </t>
  </si>
  <si>
    <t>VALOR TOTAL(R$):</t>
  </si>
  <si>
    <t xml:space="preserve">  Total:</t>
  </si>
  <si>
    <t>MÊS 2</t>
  </si>
  <si>
    <t>MÊS 1</t>
  </si>
  <si>
    <t>VALOR  (R$)</t>
  </si>
  <si>
    <t>BDI :</t>
  </si>
  <si>
    <t>1.1</t>
  </si>
  <si>
    <t xml:space="preserve">               </t>
  </si>
  <si>
    <t xml:space="preserve">      Prefeitura Municipal de Cunhataí - SC </t>
  </si>
  <si>
    <t>PR. UNIT.(R$) sem bdi</t>
  </si>
  <si>
    <t>PR. UNIT.(R$) com bdi</t>
  </si>
  <si>
    <t>Luciano Franz</t>
  </si>
  <si>
    <t>2.1</t>
  </si>
  <si>
    <t>SOMATÓRIO</t>
  </si>
  <si>
    <t>Valores</t>
  </si>
  <si>
    <t>%</t>
  </si>
  <si>
    <t>ITENS</t>
  </si>
  <si>
    <t>Responsável Técnico: __________________________________________</t>
  </si>
  <si>
    <t>LIMPEZA</t>
  </si>
  <si>
    <t xml:space="preserve">Limpeza final da obra </t>
  </si>
  <si>
    <t>m²</t>
  </si>
  <si>
    <t>Prefeito Municipal de Cunhataí</t>
  </si>
  <si>
    <t>7.1</t>
  </si>
  <si>
    <t>BDI : 25%</t>
  </si>
  <si>
    <t>VALORES ( R$ )</t>
  </si>
  <si>
    <t>Data: Junho de 2022</t>
  </si>
  <si>
    <t>3.2</t>
  </si>
  <si>
    <t>3.3</t>
  </si>
  <si>
    <t>3.4</t>
  </si>
  <si>
    <t>Obra: Passeios Acessiveís conforme projeto padrão</t>
  </si>
  <si>
    <t>LOCAÇÃO E LIMPEZA DO LOCAL</t>
  </si>
  <si>
    <t>72961 S.</t>
  </si>
  <si>
    <t>Total</t>
  </si>
  <si>
    <t>Local: Ruas do Municipio de Cunhataí/SC</t>
  </si>
  <si>
    <t>EXECUÇÃO DA CALÇADA PÚBLICA ACESSÍVEL</t>
  </si>
  <si>
    <t>BOLETIM DE MEDIÇÃO</t>
  </si>
  <si>
    <r>
      <t xml:space="preserve">Período de Medição: </t>
    </r>
    <r>
      <rPr>
        <sz val="11"/>
        <rFont val="Arial"/>
        <family val="2"/>
      </rPr>
      <t>06/22 a 09/22</t>
    </r>
  </si>
  <si>
    <r>
      <t>Licitação:</t>
    </r>
    <r>
      <rPr>
        <sz val="11"/>
        <rFont val="Arial"/>
        <family val="2"/>
      </rPr>
      <t xml:space="preserve"> n°  42/2022</t>
    </r>
  </si>
  <si>
    <r>
      <t xml:space="preserve">Pregão: </t>
    </r>
    <r>
      <rPr>
        <sz val="11"/>
        <rFont val="Arial"/>
        <family val="2"/>
      </rPr>
      <t>n°24/2022</t>
    </r>
  </si>
  <si>
    <t>VALOR MEDIDO(R$):</t>
  </si>
  <si>
    <t>MEDIÇÃO Nº 1</t>
  </si>
  <si>
    <t>FÍSICO</t>
  </si>
  <si>
    <t>FINANCEIRO</t>
  </si>
  <si>
    <t>Total Medição Nº 1</t>
  </si>
  <si>
    <t>A PAGAR</t>
  </si>
  <si>
    <t>QUANTIDADE 
(Parcial)</t>
  </si>
  <si>
    <t>VALOR TOTAL (R$):</t>
  </si>
  <si>
    <t>Contratado:   _____________________________________________</t>
  </si>
  <si>
    <t>Empresa Contratada</t>
  </si>
  <si>
    <t>MEDIÇÃO Nº 2</t>
  </si>
  <si>
    <t>JÁ PAGO</t>
  </si>
  <si>
    <t>LEGENDA</t>
  </si>
  <si>
    <t>VALOR TOTAL</t>
  </si>
  <si>
    <t>un.</t>
  </si>
  <si>
    <t>Total Medição Nº 2</t>
  </si>
  <si>
    <t>Luciano Franz - Prefeito Municipal de Cunhataí</t>
  </si>
  <si>
    <t>Prefeito: ________________________________________________</t>
  </si>
  <si>
    <t>PREÇO UNIT.(R$) 
com BDI</t>
  </si>
  <si>
    <t>PREÇO UNIT.(R$) sem BDI</t>
  </si>
  <si>
    <t>Compactação da área onde vai ser locado passeio.</t>
  </si>
  <si>
    <t xml:space="preserve"> Ellen L. Klauck - Arquiteta Urbanista - CAU/SC n°A265356-7</t>
  </si>
  <si>
    <t xml:space="preserve"> Taís Solivo - Arquiteta Urbanista - CAU/SC n°A184268-4</t>
  </si>
  <si>
    <t>Execução de passeio em piso intertrava-do, com bloco retangular de 20x10 cm cor natural, espessura 6 cm, com colchão de pó de pedra espessura 5 cm e rejunte de pó de pedra.</t>
  </si>
  <si>
    <t>Execução de passeio em piso intertrava-do, com bloco retangular de 40x40x2,5 cm DIRECIONAL,  com colchão de pó de pedra espessura 5 cm e rejunte de pó de pedra.</t>
  </si>
  <si>
    <t>Execução de passeio em piso intertrava-do, com bloco retangular de 40x40 cm ALERTA, espessura 2,5 cm, com colchão de pó de pedra espessura 5 cm e rejunte de pó de pedra.</t>
  </si>
  <si>
    <t xml:space="preserve">Assentamento de Guia (Meio Fio) em Trecho Reto, confeccionada em concreto pré-fabricado, Dim 100x15x13x30 cm, para vias urbanas, rejuntado com argamassa, incluindo escavação e reaterro. [Conside-rar onde não há meio fio, ou onde precise de manutenção dos mesmos]. </t>
  </si>
  <si>
    <t>Fiscal: _________________________________________________</t>
  </si>
  <si>
    <r>
      <t xml:space="preserve">Empresa Contratada: </t>
    </r>
    <r>
      <rPr>
        <sz val="11"/>
        <rFont val="Arial"/>
        <family val="2"/>
      </rPr>
      <t xml:space="preserve">Borille Materiais de Construção  Ltda </t>
    </r>
  </si>
  <si>
    <t>Boletim de Medição baseado em valores corrigidos e atualizados conforme Planilha Orçamentária disponibilizada pela Empresa Contratada  Borille Materiais de Construção Ltda em 08 de julho de 2022.</t>
  </si>
  <si>
    <t>Regularização e compactação de subleito de solo predominantemente  argiloso. AF_11/2019</t>
  </si>
  <si>
    <t>Composição de Custo de Execução de Passeio Público</t>
  </si>
  <si>
    <t>2.2</t>
  </si>
  <si>
    <t>2.3</t>
  </si>
  <si>
    <t>2.4</t>
  </si>
  <si>
    <t>Composição de Custo baseada em valores do SINAPI de setembro/2022, planilha executada em 03 de outubro de 2022.</t>
  </si>
  <si>
    <t>Execução de passeio em piso intertravado, com bloco retangular cor natural de   20 x 10 cm, espessura 6 cm. AF_12/2015</t>
  </si>
  <si>
    <t>Execução de passeio em piso intertravado podotátil ALERTA,com bloco retangular cor vermelha de 20 x 10 cm, espessura de 6 cm,  com colchão de pó de pedra de espessura 5 cm e rejunte de pó de pedra.</t>
  </si>
  <si>
    <t>Execução de passeio em piso intertravado podotátil DIRECIONAL, com bloco retangular cor vermelha de 20 x 10 cm, espessura de 6 cm,  com colchão de pó de pedra espessura de 5 cm e rejunte de pó de pedra.</t>
  </si>
  <si>
    <t>Assentamento de guia (meio-fio) em trecho reto, confeccionada em concreto pré-fabricado, dimensões 100 x 15 x 13 x 30 cm (comprimento x base inferior x base superor x altura), para vias urbanas (uso viário), rejuntado com argamas-sa, incluindo escavação e reaterro [considerar onde não há meio fio, ou onde precise de manutenção dos mesmos]. AF_06/2016</t>
  </si>
  <si>
    <t>Data: Outubro/2022</t>
  </si>
  <si>
    <t>1.2</t>
  </si>
  <si>
    <t xml:space="preserve">Preparo de fundo de vala com largura maior ou igual a 1,5 m  e menor que 2,5 m, em local com nível baixo de interferência. AF_06/2016 </t>
  </si>
  <si>
    <t>PREPARO E LIMPEZA DO LOCAL</t>
  </si>
  <si>
    <t>Local: Ruas do Municipio de Cunhataí/SC - Quadra 05</t>
  </si>
  <si>
    <t>Obra: Passeios públicos acessíveis conforme projeto padrão</t>
  </si>
  <si>
    <r>
      <t xml:space="preserve">Ellen Luiza Klauck 
</t>
    </r>
    <r>
      <rPr>
        <sz val="10"/>
        <rFont val="Arial"/>
        <family val="2"/>
      </rPr>
      <t>Arquiteta e Urbanista - CAU/SC n° A265356-7</t>
    </r>
  </si>
  <si>
    <t xml:space="preserve">   ________________________________________</t>
  </si>
  <si>
    <r>
      <t xml:space="preserve">                   </t>
    </r>
    <r>
      <rPr>
        <b/>
        <sz val="16"/>
        <rFont val="Arial"/>
        <family val="2"/>
      </rPr>
      <t xml:space="preserve">  Prefeitura Municipal de Cunhataí - SC </t>
    </r>
  </si>
  <si>
    <r>
      <t xml:space="preserve">                  </t>
    </r>
    <r>
      <rPr>
        <b/>
        <sz val="16"/>
        <rFont val="Arial"/>
        <family val="2"/>
      </rPr>
      <t xml:space="preserve">Prefeitura Municipal de Cunhataí - SC </t>
    </r>
  </si>
  <si>
    <r>
      <t xml:space="preserve">                    </t>
    </r>
    <r>
      <rPr>
        <b/>
        <sz val="16"/>
        <rFont val="Arial"/>
        <family val="2"/>
      </rPr>
      <t xml:space="preserve"> Prefeitura Municipal de Cunhataí - SC </t>
    </r>
  </si>
  <si>
    <r>
      <t xml:space="preserve">Luciano Franz
</t>
    </r>
    <r>
      <rPr>
        <sz val="10"/>
        <rFont val="Arial"/>
        <family val="2"/>
      </rPr>
      <t>Prefeito Municipal de Cunhataí</t>
    </r>
  </si>
  <si>
    <t>Cronograma Físico-Financeiro da Obra</t>
  </si>
  <si>
    <t xml:space="preserve">                                      Responsável Técnico:   ____________________________</t>
  </si>
  <si>
    <t xml:space="preserve"> ____________________________</t>
  </si>
  <si>
    <t>Resumo - Composição de Custo de Execução de Passeio Público</t>
  </si>
  <si>
    <r>
      <t xml:space="preserve">                                         Ellen Luiza  Klauck
                                        </t>
    </r>
    <r>
      <rPr>
        <sz val="10"/>
        <rFont val="Arial"/>
        <family val="2"/>
      </rPr>
      <t xml:space="preserve">   Arquiteta Urbanista - CAU/SC n°A265356-7</t>
    </r>
  </si>
  <si>
    <t>________________________________</t>
  </si>
  <si>
    <t>Responsável Técnico: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</si>
</sst>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"/>
    <numFmt numFmtId="169" formatCode="&quot;R$&quot;\ #,##0.00"/>
  </numFmts>
  <fonts count="4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i/>
      <sz val="10"/>
      <name val="Arial Narrow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/>
    <xf numFmtId="9" fontId="6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 applyBorder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164" fontId="8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0" fontId="16" fillId="0" borderId="0"/>
    <xf numFmtId="0" fontId="3" fillId="0" borderId="0"/>
    <xf numFmtId="9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0" fillId="6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286">
    <xf numFmtId="0" fontId="0" fillId="0" borderId="0" xfId="0"/>
    <xf numFmtId="0" fontId="6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wrapText="1"/>
    </xf>
    <xf numFmtId="0" fontId="6" fillId="0" borderId="0" xfId="10" applyFont="1" applyFill="1" applyBorder="1" applyAlignment="1">
      <alignment vertical="center" wrapText="1"/>
    </xf>
    <xf numFmtId="0" fontId="7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center"/>
    </xf>
    <xf numFmtId="0" fontId="6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center"/>
    </xf>
    <xf numFmtId="0" fontId="6" fillId="0" borderId="0" xfId="10" applyFont="1" applyFill="1" applyAlignment="1">
      <alignment horizontal="left" vertical="center"/>
    </xf>
    <xf numFmtId="0" fontId="6" fillId="0" borderId="0" xfId="10" applyFont="1" applyAlignment="1">
      <alignment vertical="center"/>
    </xf>
    <xf numFmtId="0" fontId="7" fillId="2" borderId="1" xfId="10" applyFont="1" applyFill="1" applyBorder="1" applyAlignment="1">
      <alignment vertical="center"/>
    </xf>
    <xf numFmtId="0" fontId="7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/>
    </xf>
    <xf numFmtId="0" fontId="6" fillId="4" borderId="0" xfId="10" applyFont="1" applyFill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164" fontId="6" fillId="0" borderId="0" xfId="26" applyFont="1" applyFill="1" applyAlignment="1">
      <alignment vertical="center"/>
    </xf>
    <xf numFmtId="164" fontId="6" fillId="0" borderId="0" xfId="26" applyFont="1" applyFill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164" fontId="6" fillId="0" borderId="0" xfId="26" applyFont="1" applyFill="1" applyBorder="1" applyAlignment="1">
      <alignment horizontal="center" vertical="center"/>
    </xf>
    <xf numFmtId="164" fontId="7" fillId="2" borderId="1" xfId="26" applyFont="1" applyFill="1" applyBorder="1" applyAlignment="1">
      <alignment vertical="center"/>
    </xf>
    <xf numFmtId="164" fontId="6" fillId="0" borderId="0" xfId="26" applyFont="1" applyFill="1" applyBorder="1" applyAlignment="1">
      <alignment vertical="center" wrapText="1"/>
    </xf>
    <xf numFmtId="164" fontId="6" fillId="0" borderId="0" xfId="26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horizontal="center" vertical="center" wrapText="1"/>
    </xf>
    <xf numFmtId="49" fontId="7" fillId="3" borderId="11" xfId="10" applyNumberFormat="1" applyFont="1" applyFill="1" applyBorder="1" applyAlignment="1">
      <alignment horizontal="center" vertical="center"/>
    </xf>
    <xf numFmtId="164" fontId="7" fillId="0" borderId="1" xfId="26" applyFont="1" applyFill="1" applyBorder="1" applyAlignment="1">
      <alignment horizontal="center" vertical="center"/>
    </xf>
    <xf numFmtId="43" fontId="6" fillId="0" borderId="0" xfId="10" applyNumberFormat="1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4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164" fontId="7" fillId="3" borderId="11" xfId="26" applyFont="1" applyFill="1" applyBorder="1" applyAlignment="1">
      <alignment horizontal="center" vertical="center"/>
    </xf>
    <xf numFmtId="4" fontId="7" fillId="3" borderId="11" xfId="10" applyNumberFormat="1" applyFont="1" applyFill="1" applyBorder="1" applyAlignment="1">
      <alignment horizontal="center" vertical="center"/>
    </xf>
    <xf numFmtId="0" fontId="20" fillId="0" borderId="1" xfId="10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vertical="center" wrapText="1"/>
    </xf>
    <xf numFmtId="4" fontId="22" fillId="0" borderId="0" xfId="0" applyNumberFormat="1" applyFont="1" applyBorder="1" applyAlignment="1">
      <alignment vertical="top"/>
    </xf>
    <xf numFmtId="0" fontId="24" fillId="0" borderId="0" xfId="1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vertical="top"/>
    </xf>
    <xf numFmtId="0" fontId="24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 wrapText="1"/>
    </xf>
    <xf numFmtId="0" fontId="20" fillId="0" borderId="0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left" vertical="center"/>
    </xf>
    <xf numFmtId="164" fontId="20" fillId="0" borderId="0" xfId="26" applyFont="1" applyFill="1" applyBorder="1" applyAlignment="1">
      <alignment horizontal="center" vertical="center"/>
    </xf>
    <xf numFmtId="164" fontId="20" fillId="0" borderId="0" xfId="26" applyFont="1" applyFill="1" applyBorder="1" applyAlignment="1">
      <alignment vertical="center"/>
    </xf>
    <xf numFmtId="0" fontId="20" fillId="0" borderId="0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0" xfId="10" applyFont="1" applyFill="1" applyAlignment="1">
      <alignment vertical="center"/>
    </xf>
    <xf numFmtId="0" fontId="6" fillId="0" borderId="0" xfId="0" applyFont="1" applyBorder="1" applyAlignment="1">
      <alignment wrapText="1"/>
    </xf>
    <xf numFmtId="4" fontId="6" fillId="0" borderId="1" xfId="10" applyNumberFormat="1" applyFont="1" applyFill="1" applyBorder="1" applyAlignment="1">
      <alignment vertical="center"/>
    </xf>
    <xf numFmtId="4" fontId="7" fillId="0" borderId="1" xfId="10" applyNumberFormat="1" applyFont="1" applyFill="1" applyBorder="1" applyAlignment="1">
      <alignment vertical="center" wrapText="1"/>
    </xf>
    <xf numFmtId="164" fontId="7" fillId="0" borderId="12" xfId="26" applyFont="1" applyFill="1" applyBorder="1" applyAlignment="1">
      <alignment horizontal="center" vertical="center" wrapText="1"/>
    </xf>
    <xf numFmtId="0" fontId="26" fillId="0" borderId="2" xfId="10" applyFont="1" applyFill="1" applyBorder="1" applyAlignment="1">
      <alignment vertical="center" wrapText="1"/>
    </xf>
    <xf numFmtId="0" fontId="26" fillId="0" borderId="3" xfId="10" applyFont="1" applyFill="1" applyBorder="1" applyAlignment="1">
      <alignment vertical="center" wrapText="1"/>
    </xf>
    <xf numFmtId="0" fontId="26" fillId="0" borderId="4" xfId="10" applyFont="1" applyFill="1" applyBorder="1" applyAlignment="1">
      <alignment vertical="center" wrapText="1"/>
    </xf>
    <xf numFmtId="0" fontId="26" fillId="0" borderId="7" xfId="10" applyFont="1" applyFill="1" applyBorder="1" applyAlignment="1">
      <alignment vertical="center" wrapText="1"/>
    </xf>
    <xf numFmtId="0" fontId="26" fillId="0" borderId="8" xfId="10" applyFont="1" applyFill="1" applyBorder="1" applyAlignment="1">
      <alignment vertical="center" wrapText="1"/>
    </xf>
    <xf numFmtId="0" fontId="26" fillId="0" borderId="9" xfId="10" applyFont="1" applyFill="1" applyBorder="1" applyAlignment="1">
      <alignment vertical="center" wrapText="1"/>
    </xf>
    <xf numFmtId="4" fontId="7" fillId="3" borderId="11" xfId="10" applyNumberFormat="1" applyFont="1" applyFill="1" applyBorder="1" applyAlignment="1">
      <alignment horizontal="center" vertical="center" wrapText="1"/>
    </xf>
    <xf numFmtId="164" fontId="6" fillId="0" borderId="0" xfId="10" applyNumberFormat="1" applyFont="1" applyFill="1" applyBorder="1" applyAlignment="1">
      <alignment horizontal="center" vertical="center" wrapText="1"/>
    </xf>
    <xf numFmtId="0" fontId="6" fillId="4" borderId="0" xfId="10" applyFont="1" applyFill="1" applyBorder="1" applyAlignment="1">
      <alignment horizontal="center" vertical="center"/>
    </xf>
    <xf numFmtId="164" fontId="6" fillId="0" borderId="0" xfId="14" applyFont="1" applyFill="1" applyBorder="1" applyAlignment="1">
      <alignment vertical="center"/>
    </xf>
    <xf numFmtId="164" fontId="6" fillId="0" borderId="0" xfId="14" applyFont="1" applyFill="1" applyAlignment="1">
      <alignment vertical="center"/>
    </xf>
    <xf numFmtId="4" fontId="24" fillId="0" borderId="0" xfId="0" applyNumberFormat="1" applyFont="1" applyBorder="1" applyAlignment="1">
      <alignment horizontal="left" vertical="top"/>
    </xf>
    <xf numFmtId="164" fontId="6" fillId="0" borderId="0" xfId="14" applyFont="1" applyFill="1" applyAlignment="1">
      <alignment horizontal="center" vertical="center"/>
    </xf>
    <xf numFmtId="164" fontId="6" fillId="0" borderId="0" xfId="10" applyNumberFormat="1" applyFont="1" applyFill="1" applyAlignment="1">
      <alignment vertical="center"/>
    </xf>
    <xf numFmtId="0" fontId="21" fillId="0" borderId="0" xfId="10" applyFont="1" applyFill="1" applyBorder="1" applyAlignment="1">
      <alignment horizontal="right" vertical="center" wrapText="1"/>
    </xf>
    <xf numFmtId="164" fontId="6" fillId="0" borderId="1" xfId="14" applyFont="1" applyFill="1" applyBorder="1" applyAlignment="1">
      <alignment horizontal="right" vertical="center"/>
    </xf>
    <xf numFmtId="164" fontId="6" fillId="0" borderId="1" xfId="14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vertical="center" wrapText="1"/>
    </xf>
    <xf numFmtId="49" fontId="7" fillId="3" borderId="1" xfId="10" applyNumberFormat="1" applyFont="1" applyFill="1" applyBorder="1" applyAlignment="1">
      <alignment horizontal="center" vertical="center"/>
    </xf>
    <xf numFmtId="164" fontId="7" fillId="3" borderId="1" xfId="26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" fontId="28" fillId="0" borderId="0" xfId="0" applyNumberFormat="1" applyFont="1" applyBorder="1" applyAlignment="1">
      <alignment vertical="top"/>
    </xf>
    <xf numFmtId="0" fontId="27" fillId="0" borderId="0" xfId="0" applyFont="1"/>
    <xf numFmtId="0" fontId="6" fillId="0" borderId="8" xfId="10" applyFont="1" applyFill="1" applyBorder="1" applyAlignment="1">
      <alignment vertical="center"/>
    </xf>
    <xf numFmtId="4" fontId="6" fillId="0" borderId="0" xfId="10" applyNumberFormat="1" applyFont="1" applyFill="1" applyBorder="1" applyAlignment="1">
      <alignment vertical="center"/>
    </xf>
    <xf numFmtId="10" fontId="7" fillId="2" borderId="1" xfId="54" applyNumberFormat="1" applyFont="1" applyFill="1" applyBorder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4" fontId="7" fillId="0" borderId="0" xfId="10" applyNumberFormat="1" applyFont="1" applyFill="1" applyBorder="1" applyAlignment="1">
      <alignment horizontal="center" vertical="center"/>
    </xf>
    <xf numFmtId="4" fontId="7" fillId="0" borderId="0" xfId="10" applyNumberFormat="1" applyFont="1" applyFill="1" applyBorder="1" applyAlignment="1">
      <alignment vertical="center"/>
    </xf>
    <xf numFmtId="0" fontId="6" fillId="0" borderId="0" xfId="10" applyFont="1" applyFill="1" applyBorder="1" applyAlignment="1">
      <alignment wrapText="1"/>
    </xf>
    <xf numFmtId="4" fontId="7" fillId="0" borderId="0" xfId="0" applyNumberFormat="1" applyFont="1" applyBorder="1" applyAlignment="1">
      <alignment horizontal="right" vertical="top"/>
    </xf>
    <xf numFmtId="164" fontId="7" fillId="0" borderId="0" xfId="14" applyFont="1" applyFill="1" applyAlignment="1">
      <alignment horizontal="center" vertical="center"/>
    </xf>
    <xf numFmtId="0" fontId="7" fillId="0" borderId="0" xfId="10" applyFont="1" applyFill="1" applyBorder="1" applyAlignment="1">
      <alignment wrapText="1"/>
    </xf>
    <xf numFmtId="0" fontId="7" fillId="0" borderId="0" xfId="10" applyFont="1" applyFill="1" applyBorder="1" applyAlignment="1">
      <alignment horizontal="center" vertical="top" wrapText="1"/>
    </xf>
    <xf numFmtId="0" fontId="7" fillId="0" borderId="1" xfId="10" applyFont="1" applyFill="1" applyBorder="1" applyAlignment="1">
      <alignment vertical="center" wrapText="1"/>
    </xf>
    <xf numFmtId="3" fontId="6" fillId="0" borderId="1" xfId="10" applyNumberFormat="1" applyFont="1" applyFill="1" applyBorder="1" applyAlignment="1">
      <alignment horizontal="center" vertical="center"/>
    </xf>
    <xf numFmtId="44" fontId="6" fillId="0" borderId="1" xfId="60" applyFont="1" applyFill="1" applyBorder="1" applyAlignment="1">
      <alignment horizontal="center" vertical="center"/>
    </xf>
    <xf numFmtId="164" fontId="6" fillId="0" borderId="16" xfId="26" applyFont="1" applyFill="1" applyBorder="1" applyAlignment="1">
      <alignment vertical="center"/>
    </xf>
    <xf numFmtId="10" fontId="7" fillId="0" borderId="10" xfId="54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2" fontId="6" fillId="0" borderId="1" xfId="10" applyNumberFormat="1" applyFont="1" applyFill="1" applyBorder="1" applyAlignment="1">
      <alignment horizontal="center" vertical="center"/>
    </xf>
    <xf numFmtId="4" fontId="33" fillId="8" borderId="1" xfId="10" applyNumberFormat="1" applyFont="1" applyFill="1" applyBorder="1" applyAlignment="1">
      <alignment vertical="center"/>
    </xf>
    <xf numFmtId="0" fontId="6" fillId="0" borderId="0" xfId="10" applyAlignment="1">
      <alignment horizontal="center" vertical="center"/>
    </xf>
    <xf numFmtId="0" fontId="6" fillId="0" borderId="0" xfId="10" applyAlignment="1">
      <alignment vertical="center"/>
    </xf>
    <xf numFmtId="0" fontId="26" fillId="0" borderId="0" xfId="10" applyFont="1" applyAlignment="1">
      <alignment vertical="center"/>
    </xf>
    <xf numFmtId="0" fontId="6" fillId="4" borderId="0" xfId="10" applyFill="1" applyAlignment="1">
      <alignment vertical="center"/>
    </xf>
    <xf numFmtId="0" fontId="6" fillId="0" borderId="1" xfId="10" applyBorder="1" applyAlignment="1">
      <alignment horizontal="right" vertical="center"/>
    </xf>
    <xf numFmtId="164" fontId="7" fillId="3" borderId="18" xfId="26" applyFont="1" applyFill="1" applyBorder="1" applyAlignment="1">
      <alignment horizontal="center" vertical="center" wrapText="1"/>
    </xf>
    <xf numFmtId="43" fontId="7" fillId="8" borderId="18" xfId="10" applyNumberFormat="1" applyFont="1" applyFill="1" applyBorder="1" applyAlignment="1">
      <alignment vertical="center"/>
    </xf>
    <xf numFmtId="0" fontId="7" fillId="8" borderId="1" xfId="10" applyFont="1" applyFill="1" applyBorder="1" applyAlignment="1">
      <alignment horizontal="center" vertical="center"/>
    </xf>
    <xf numFmtId="4" fontId="7" fillId="0" borderId="0" xfId="10" applyNumberFormat="1" applyFont="1" applyFill="1" applyBorder="1" applyAlignment="1">
      <alignment vertical="center" wrapText="1"/>
    </xf>
    <xf numFmtId="4" fontId="7" fillId="9" borderId="1" xfId="10" applyNumberFormat="1" applyFont="1" applyFill="1" applyBorder="1" applyAlignment="1">
      <alignment vertical="center" wrapText="1"/>
    </xf>
    <xf numFmtId="0" fontId="21" fillId="2" borderId="1" xfId="1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24" fillId="0" borderId="0" xfId="0" applyNumberFormat="1" applyFont="1" applyAlignment="1">
      <alignment horizontal="left" vertical="top"/>
    </xf>
    <xf numFmtId="0" fontId="21" fillId="2" borderId="10" xfId="10" applyFont="1" applyFill="1" applyBorder="1" applyAlignment="1">
      <alignment horizontal="left" vertical="center"/>
    </xf>
    <xf numFmtId="164" fontId="6" fillId="0" borderId="0" xfId="14" applyFont="1" applyFill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0" fillId="0" borderId="0" xfId="0" applyBorder="1"/>
    <xf numFmtId="4" fontId="7" fillId="9" borderId="1" xfId="10" applyNumberFormat="1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26" fillId="0" borderId="14" xfId="10" applyFont="1" applyFill="1" applyBorder="1" applyAlignment="1">
      <alignment vertical="center" wrapText="1"/>
    </xf>
    <xf numFmtId="0" fontId="6" fillId="0" borderId="14" xfId="10" applyFont="1" applyFill="1" applyBorder="1" applyAlignment="1">
      <alignment vertical="center"/>
    </xf>
    <xf numFmtId="0" fontId="0" fillId="0" borderId="0" xfId="0" applyFill="1" applyBorder="1"/>
    <xf numFmtId="164" fontId="7" fillId="3" borderId="17" xfId="26" applyFont="1" applyFill="1" applyBorder="1" applyAlignment="1">
      <alignment horizontal="center" vertical="center" wrapText="1"/>
    </xf>
    <xf numFmtId="43" fontId="7" fillId="8" borderId="17" xfId="10" applyNumberFormat="1" applyFont="1" applyFill="1" applyBorder="1" applyAlignment="1">
      <alignment vertical="center"/>
    </xf>
    <xf numFmtId="4" fontId="7" fillId="0" borderId="15" xfId="10" applyNumberFormat="1" applyFont="1" applyFill="1" applyBorder="1" applyAlignment="1">
      <alignment horizontal="center" vertical="center" wrapText="1"/>
    </xf>
    <xf numFmtId="0" fontId="6" fillId="0" borderId="15" xfId="10" applyFill="1" applyBorder="1" applyAlignment="1">
      <alignment vertical="center"/>
    </xf>
    <xf numFmtId="0" fontId="7" fillId="0" borderId="15" xfId="10" applyFont="1" applyFill="1" applyBorder="1" applyAlignment="1">
      <alignment horizontal="center" vertical="center"/>
    </xf>
    <xf numFmtId="0" fontId="7" fillId="10" borderId="1" xfId="10" applyFont="1" applyFill="1" applyBorder="1" applyAlignment="1">
      <alignment horizontal="center" vertical="center"/>
    </xf>
    <xf numFmtId="164" fontId="6" fillId="0" borderId="20" xfId="14" applyFont="1" applyFill="1" applyBorder="1" applyAlignment="1">
      <alignment horizontal="right" vertical="center" wrapText="1"/>
    </xf>
    <xf numFmtId="4" fontId="7" fillId="3" borderId="12" xfId="10" applyNumberFormat="1" applyFont="1" applyFill="1" applyBorder="1" applyAlignment="1">
      <alignment horizontal="center" vertical="center"/>
    </xf>
    <xf numFmtId="0" fontId="0" fillId="0" borderId="20" xfId="0" applyBorder="1"/>
    <xf numFmtId="4" fontId="36" fillId="0" borderId="0" xfId="10" applyNumberFormat="1" applyFont="1" applyBorder="1" applyAlignment="1">
      <alignment vertical="center"/>
    </xf>
    <xf numFmtId="4" fontId="7" fillId="3" borderId="1" xfId="10" applyNumberFormat="1" applyFont="1" applyFill="1" applyBorder="1" applyAlignment="1">
      <alignment horizontal="center" vertical="center" wrapText="1"/>
    </xf>
    <xf numFmtId="164" fontId="7" fillId="0" borderId="19" xfId="26" applyFont="1" applyFill="1" applyBorder="1" applyAlignment="1">
      <alignment horizontal="center" vertical="center" wrapText="1"/>
    </xf>
    <xf numFmtId="10" fontId="7" fillId="0" borderId="21" xfId="54" applyNumberFormat="1" applyFont="1" applyFill="1" applyBorder="1" applyAlignment="1">
      <alignment horizontal="center" vertical="center" wrapText="1"/>
    </xf>
    <xf numFmtId="164" fontId="7" fillId="0" borderId="18" xfId="26" applyFont="1" applyFill="1" applyBorder="1" applyAlignment="1">
      <alignment horizontal="center" vertical="center" wrapText="1"/>
    </xf>
    <xf numFmtId="4" fontId="26" fillId="10" borderId="18" xfId="10" applyNumberFormat="1" applyFont="1" applyFill="1" applyBorder="1" applyAlignment="1">
      <alignment vertical="center"/>
    </xf>
    <xf numFmtId="0" fontId="34" fillId="0" borderId="1" xfId="10" applyFont="1" applyFill="1" applyBorder="1" applyAlignment="1">
      <alignment horizontal="center" vertical="center"/>
    </xf>
    <xf numFmtId="44" fontId="34" fillId="0" borderId="1" xfId="60" applyFont="1" applyFill="1" applyBorder="1" applyAlignment="1">
      <alignment horizontal="center" vertical="center"/>
    </xf>
    <xf numFmtId="4" fontId="34" fillId="0" borderId="1" xfId="10" applyNumberFormat="1" applyFont="1" applyBorder="1" applyAlignment="1">
      <alignment horizontal="center" vertical="center"/>
    </xf>
    <xf numFmtId="9" fontId="34" fillId="0" borderId="1" xfId="54" applyFont="1" applyFill="1" applyBorder="1" applyAlignment="1">
      <alignment horizontal="right" vertical="center"/>
    </xf>
    <xf numFmtId="3" fontId="34" fillId="0" borderId="1" xfId="10" applyNumberFormat="1" applyFont="1" applyFill="1" applyBorder="1" applyAlignment="1">
      <alignment horizontal="center" vertical="center"/>
    </xf>
    <xf numFmtId="2" fontId="34" fillId="0" borderId="1" xfId="10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35" fillId="0" borderId="0" xfId="10" applyFont="1" applyAlignment="1">
      <alignment vertical="center"/>
    </xf>
    <xf numFmtId="0" fontId="6" fillId="0" borderId="0" xfId="10" applyFont="1" applyFill="1" applyAlignment="1">
      <alignment horizontal="left" vertical="top"/>
    </xf>
    <xf numFmtId="44" fontId="34" fillId="0" borderId="1" xfId="60" applyFont="1" applyBorder="1" applyAlignment="1">
      <alignment vertical="center"/>
    </xf>
    <xf numFmtId="44" fontId="38" fillId="0" borderId="1" xfId="60" applyFont="1" applyFill="1" applyBorder="1" applyAlignment="1">
      <alignment horizontal="right" vertical="center"/>
    </xf>
    <xf numFmtId="0" fontId="34" fillId="0" borderId="1" xfId="60" applyNumberFormat="1" applyFont="1" applyFill="1" applyBorder="1" applyAlignment="1">
      <alignment horizontal="center" vertical="center"/>
    </xf>
    <xf numFmtId="44" fontId="34" fillId="0" borderId="1" xfId="60" applyFont="1" applyFill="1" applyBorder="1" applyAlignment="1">
      <alignment horizontal="right" vertical="center"/>
    </xf>
    <xf numFmtId="44" fontId="34" fillId="0" borderId="12" xfId="60" applyFont="1" applyFill="1" applyBorder="1" applyAlignment="1">
      <alignment horizontal="right" vertical="center"/>
    </xf>
    <xf numFmtId="44" fontId="24" fillId="10" borderId="1" xfId="60" applyFont="1" applyFill="1" applyBorder="1" applyAlignment="1">
      <alignment vertical="center" wrapText="1"/>
    </xf>
    <xf numFmtId="44" fontId="24" fillId="9" borderId="1" xfId="60" applyFont="1" applyFill="1" applyBorder="1" applyAlignment="1">
      <alignment vertical="center" wrapText="1"/>
    </xf>
    <xf numFmtId="44" fontId="24" fillId="8" borderId="12" xfId="60" applyFont="1" applyFill="1" applyBorder="1" applyAlignment="1">
      <alignment horizontal="right" vertical="center"/>
    </xf>
    <xf numFmtId="44" fontId="24" fillId="10" borderId="1" xfId="60" applyFont="1" applyFill="1" applyBorder="1" applyAlignment="1">
      <alignment vertical="center"/>
    </xf>
    <xf numFmtId="44" fontId="24" fillId="9" borderId="1" xfId="60" applyFont="1" applyFill="1" applyBorder="1" applyAlignment="1">
      <alignment vertical="center"/>
    </xf>
    <xf numFmtId="44" fontId="24" fillId="8" borderId="1" xfId="60" applyFont="1" applyFill="1" applyBorder="1" applyAlignment="1">
      <alignment horizontal="right" vertical="center"/>
    </xf>
    <xf numFmtId="44" fontId="37" fillId="10" borderId="1" xfId="60" applyFont="1" applyFill="1" applyBorder="1" applyAlignment="1">
      <alignment vertical="center"/>
    </xf>
    <xf numFmtId="44" fontId="32" fillId="8" borderId="1" xfId="60" applyNumberFormat="1" applyFont="1" applyFill="1" applyBorder="1" applyAlignment="1">
      <alignment vertical="center"/>
    </xf>
    <xf numFmtId="44" fontId="20" fillId="0" borderId="1" xfId="60" applyFont="1" applyFill="1" applyBorder="1" applyAlignment="1">
      <alignment horizontal="right" vertical="center"/>
    </xf>
    <xf numFmtId="44" fontId="6" fillId="0" borderId="1" xfId="60" applyFont="1" applyBorder="1" applyAlignment="1">
      <alignment vertical="center"/>
    </xf>
    <xf numFmtId="44" fontId="7" fillId="0" borderId="1" xfId="60" applyFont="1" applyFill="1" applyBorder="1" applyAlignment="1">
      <alignment vertical="center"/>
    </xf>
    <xf numFmtId="44" fontId="26" fillId="8" borderId="1" xfId="60" applyFont="1" applyFill="1" applyBorder="1" applyAlignment="1">
      <alignment vertical="center"/>
    </xf>
    <xf numFmtId="44" fontId="7" fillId="0" borderId="1" xfId="60" applyFont="1" applyBorder="1" applyAlignment="1">
      <alignment vertical="center" wrapText="1"/>
    </xf>
    <xf numFmtId="164" fontId="7" fillId="0" borderId="0" xfId="14" applyFont="1" applyFill="1" applyAlignment="1">
      <alignment vertical="center"/>
    </xf>
    <xf numFmtId="4" fontId="32" fillId="8" borderId="1" xfId="10" applyNumberFormat="1" applyFont="1" applyFill="1" applyBorder="1" applyAlignment="1">
      <alignment vertical="center"/>
    </xf>
    <xf numFmtId="164" fontId="6" fillId="0" borderId="0" xfId="14" applyFont="1" applyFill="1" applyAlignment="1">
      <alignment horizontal="center" vertical="center"/>
    </xf>
    <xf numFmtId="0" fontId="25" fillId="0" borderId="0" xfId="10" applyFont="1" applyFill="1" applyBorder="1" applyAlignment="1">
      <alignment horizontal="left" vertical="center" wrapText="1"/>
    </xf>
    <xf numFmtId="164" fontId="7" fillId="0" borderId="1" xfId="26" applyFont="1" applyFill="1" applyBorder="1" applyAlignment="1">
      <alignment horizontal="right" vertical="center" wrapText="1"/>
    </xf>
    <xf numFmtId="164" fontId="6" fillId="2" borderId="13" xfId="26" applyFont="1" applyFill="1" applyBorder="1" applyAlignment="1">
      <alignment horizontal="left" vertical="center"/>
    </xf>
    <xf numFmtId="164" fontId="6" fillId="2" borderId="10" xfId="26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4" fontId="39" fillId="8" borderId="1" xfId="10" applyNumberFormat="1" applyFont="1" applyFill="1" applyBorder="1" applyAlignment="1">
      <alignment vertical="center"/>
    </xf>
    <xf numFmtId="0" fontId="31" fillId="0" borderId="0" xfId="10" applyFont="1" applyFill="1" applyAlignment="1">
      <alignment vertical="top"/>
    </xf>
    <xf numFmtId="44" fontId="6" fillId="5" borderId="1" xfId="0" applyNumberFormat="1" applyFont="1" applyFill="1" applyBorder="1" applyAlignment="1">
      <alignment horizontal="right" vertical="center"/>
    </xf>
    <xf numFmtId="0" fontId="6" fillId="0" borderId="1" xfId="53" applyFont="1" applyFill="1" applyBorder="1" applyAlignment="1" applyProtection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4" fontId="6" fillId="0" borderId="1" xfId="14" applyNumberFormat="1" applyFont="1" applyFill="1" applyBorder="1" applyAlignment="1">
      <alignment horizontal="center" vertical="center"/>
    </xf>
    <xf numFmtId="9" fontId="27" fillId="0" borderId="1" xfId="54" applyFont="1" applyFill="1" applyBorder="1" applyAlignment="1">
      <alignment horizontal="center" vertical="center"/>
    </xf>
    <xf numFmtId="4" fontId="6" fillId="0" borderId="1" xfId="14" applyNumberFormat="1" applyFont="1" applyFill="1" applyBorder="1" applyAlignment="1">
      <alignment horizontal="right" vertical="center"/>
    </xf>
    <xf numFmtId="164" fontId="6" fillId="0" borderId="1" xfId="14" applyNumberFormat="1" applyFont="1" applyFill="1" applyBorder="1" applyAlignment="1">
      <alignment horizontal="center" vertical="center"/>
    </xf>
    <xf numFmtId="4" fontId="6" fillId="5" borderId="1" xfId="14" quotePrefix="1" applyNumberFormat="1" applyFont="1" applyFill="1" applyBorder="1" applyAlignment="1">
      <alignment horizontal="center" vertical="center"/>
    </xf>
    <xf numFmtId="4" fontId="6" fillId="5" borderId="1" xfId="14" applyNumberFormat="1" applyFont="1" applyFill="1" applyBorder="1" applyAlignment="1">
      <alignment horizontal="center" vertical="center"/>
    </xf>
    <xf numFmtId="4" fontId="6" fillId="5" borderId="1" xfId="14" applyNumberFormat="1" applyFont="1" applyFill="1" applyBorder="1" applyAlignment="1">
      <alignment vertical="center"/>
    </xf>
    <xf numFmtId="0" fontId="7" fillId="0" borderId="1" xfId="53" applyFont="1" applyFill="1" applyBorder="1" applyAlignment="1" applyProtection="1">
      <alignment horizontal="center" vertical="center"/>
    </xf>
    <xf numFmtId="4" fontId="24" fillId="8" borderId="1" xfId="10" applyNumberFormat="1" applyFont="1" applyFill="1" applyBorder="1" applyAlignment="1">
      <alignment vertical="center"/>
    </xf>
    <xf numFmtId="169" fontId="6" fillId="0" borderId="1" xfId="60" applyNumberFormat="1" applyFont="1" applyFill="1" applyBorder="1" applyAlignment="1">
      <alignment horizontal="right" vertical="center"/>
    </xf>
    <xf numFmtId="169" fontId="7" fillId="0" borderId="1" xfId="10" applyNumberFormat="1" applyFont="1" applyFill="1" applyBorder="1" applyAlignment="1">
      <alignment horizontal="right" vertical="center"/>
    </xf>
    <xf numFmtId="9" fontId="40" fillId="0" borderId="1" xfId="54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wrapText="1"/>
    </xf>
    <xf numFmtId="0" fontId="7" fillId="0" borderId="0" xfId="10" applyFont="1" applyFill="1" applyBorder="1" applyAlignment="1">
      <alignment vertical="center" wrapText="1"/>
    </xf>
    <xf numFmtId="0" fontId="26" fillId="0" borderId="0" xfId="10" applyFont="1" applyFill="1" applyBorder="1" applyAlignment="1">
      <alignment vertical="center" wrapText="1"/>
    </xf>
    <xf numFmtId="4" fontId="6" fillId="2" borderId="1" xfId="10" applyNumberFormat="1" applyFont="1" applyFill="1" applyBorder="1" applyAlignment="1">
      <alignment vertical="center"/>
    </xf>
    <xf numFmtId="0" fontId="7" fillId="11" borderId="1" xfId="53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/>
    </xf>
    <xf numFmtId="0" fontId="6" fillId="0" borderId="0" xfId="10" applyFont="1" applyFill="1" applyAlignment="1">
      <alignment horizontal="left" vertical="top"/>
    </xf>
    <xf numFmtId="4" fontId="7" fillId="0" borderId="0" xfId="0" applyNumberFormat="1" applyFont="1" applyBorder="1" applyAlignment="1">
      <alignment horizontal="center" vertical="top"/>
    </xf>
    <xf numFmtId="4" fontId="24" fillId="0" borderId="0" xfId="0" applyNumberFormat="1" applyFont="1" applyBorder="1" applyAlignment="1">
      <alignment horizontal="center" vertical="top"/>
    </xf>
    <xf numFmtId="0" fontId="32" fillId="0" borderId="5" xfId="10" applyFont="1" applyFill="1" applyBorder="1" applyAlignment="1">
      <alignment horizontal="left" vertical="center" wrapText="1"/>
    </xf>
    <xf numFmtId="0" fontId="32" fillId="0" borderId="0" xfId="10" applyFont="1" applyFill="1" applyBorder="1" applyAlignment="1">
      <alignment horizontal="left" vertical="center" wrapText="1"/>
    </xf>
    <xf numFmtId="0" fontId="32" fillId="0" borderId="6" xfId="10" applyFont="1" applyFill="1" applyBorder="1" applyAlignment="1">
      <alignment horizontal="left" vertical="center" wrapText="1"/>
    </xf>
    <xf numFmtId="0" fontId="24" fillId="0" borderId="0" xfId="1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left" vertical="center"/>
    </xf>
    <xf numFmtId="0" fontId="26" fillId="0" borderId="0" xfId="10" applyFont="1" applyFill="1" applyBorder="1" applyAlignment="1">
      <alignment horizontal="left" vertical="center"/>
    </xf>
    <xf numFmtId="0" fontId="26" fillId="0" borderId="16" xfId="10" applyFont="1" applyFill="1" applyBorder="1" applyAlignment="1">
      <alignment horizontal="left" vertical="center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168" fontId="21" fillId="2" borderId="10" xfId="10" applyNumberFormat="1" applyFont="1" applyFill="1" applyBorder="1" applyAlignment="1">
      <alignment horizontal="left" vertical="center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0" fontId="21" fillId="0" borderId="12" xfId="10" applyFont="1" applyFill="1" applyBorder="1" applyAlignment="1">
      <alignment horizontal="right" vertical="center" wrapText="1"/>
    </xf>
    <xf numFmtId="0" fontId="21" fillId="0" borderId="13" xfId="10" applyFont="1" applyFill="1" applyBorder="1" applyAlignment="1">
      <alignment horizontal="right" vertical="center" wrapText="1"/>
    </xf>
    <xf numFmtId="0" fontId="21" fillId="0" borderId="10" xfId="10" applyFont="1" applyFill="1" applyBorder="1" applyAlignment="1">
      <alignment horizontal="right" vertical="center" wrapText="1"/>
    </xf>
    <xf numFmtId="0" fontId="21" fillId="7" borderId="12" xfId="10" applyFont="1" applyFill="1" applyBorder="1" applyAlignment="1">
      <alignment horizontal="right" vertical="center" wrapText="1"/>
    </xf>
    <xf numFmtId="0" fontId="21" fillId="7" borderId="13" xfId="10" applyFont="1" applyFill="1" applyBorder="1" applyAlignment="1">
      <alignment horizontal="right" vertical="center" wrapText="1"/>
    </xf>
    <xf numFmtId="0" fontId="21" fillId="7" borderId="10" xfId="10" applyFont="1" applyFill="1" applyBorder="1" applyAlignment="1">
      <alignment horizontal="right" vertical="center" wrapText="1"/>
    </xf>
    <xf numFmtId="0" fontId="23" fillId="0" borderId="12" xfId="10" applyFont="1" applyFill="1" applyBorder="1" applyAlignment="1">
      <alignment horizontal="left" vertical="center"/>
    </xf>
    <xf numFmtId="0" fontId="23" fillId="0" borderId="13" xfId="10" applyFont="1" applyFill="1" applyBorder="1" applyAlignment="1">
      <alignment horizontal="left" vertical="center"/>
    </xf>
    <xf numFmtId="0" fontId="23" fillId="0" borderId="10" xfId="10" applyFont="1" applyFill="1" applyBorder="1" applyAlignment="1">
      <alignment horizontal="left" vertical="center"/>
    </xf>
    <xf numFmtId="0" fontId="7" fillId="0" borderId="0" xfId="10" applyFont="1" applyFill="1" applyBorder="1" applyAlignment="1">
      <alignment horizontal="center" wrapText="1"/>
    </xf>
    <xf numFmtId="0" fontId="7" fillId="0" borderId="0" xfId="10" applyFont="1" applyFill="1" applyBorder="1" applyAlignment="1">
      <alignment horizontal="center" vertical="top"/>
    </xf>
    <xf numFmtId="164" fontId="6" fillId="0" borderId="0" xfId="14" applyFont="1" applyFill="1" applyAlignment="1">
      <alignment horizontal="center" vertical="center"/>
    </xf>
    <xf numFmtId="0" fontId="26" fillId="0" borderId="2" xfId="10" applyFont="1" applyFill="1" applyBorder="1" applyAlignment="1">
      <alignment horizontal="left" vertical="center" wrapText="1"/>
    </xf>
    <xf numFmtId="0" fontId="25" fillId="0" borderId="3" xfId="10" applyFont="1" applyFill="1" applyBorder="1" applyAlignment="1">
      <alignment horizontal="left" vertical="center" wrapText="1"/>
    </xf>
    <xf numFmtId="0" fontId="25" fillId="0" borderId="4" xfId="10" applyFont="1" applyFill="1" applyBorder="1" applyAlignment="1">
      <alignment horizontal="left" vertical="center" wrapText="1"/>
    </xf>
    <xf numFmtId="0" fontId="25" fillId="0" borderId="5" xfId="10" applyFont="1" applyFill="1" applyBorder="1" applyAlignment="1">
      <alignment horizontal="left" vertical="center" wrapText="1"/>
    </xf>
    <xf numFmtId="0" fontId="25" fillId="0" borderId="0" xfId="10" applyFont="1" applyFill="1" applyBorder="1" applyAlignment="1">
      <alignment horizontal="left" vertical="center" wrapText="1"/>
    </xf>
    <xf numFmtId="0" fontId="25" fillId="0" borderId="6" xfId="10" applyFont="1" applyFill="1" applyBorder="1" applyAlignment="1">
      <alignment horizontal="left" vertical="center" wrapText="1"/>
    </xf>
    <xf numFmtId="0" fontId="25" fillId="0" borderId="7" xfId="10" applyFont="1" applyFill="1" applyBorder="1" applyAlignment="1">
      <alignment horizontal="left" vertical="center" wrapText="1"/>
    </xf>
    <xf numFmtId="0" fontId="25" fillId="0" borderId="8" xfId="10" applyFont="1" applyFill="1" applyBorder="1" applyAlignment="1">
      <alignment horizontal="left" vertical="center" wrapText="1"/>
    </xf>
    <xf numFmtId="0" fontId="25" fillId="0" borderId="9" xfId="10" applyFont="1" applyFill="1" applyBorder="1" applyAlignment="1">
      <alignment horizontal="left" vertical="center" wrapText="1"/>
    </xf>
    <xf numFmtId="168" fontId="7" fillId="2" borderId="12" xfId="10" applyNumberFormat="1" applyFont="1" applyFill="1" applyBorder="1" applyAlignment="1">
      <alignment horizontal="left" vertical="center"/>
    </xf>
    <xf numFmtId="168" fontId="7" fillId="2" borderId="13" xfId="10" applyNumberFormat="1" applyFont="1" applyFill="1" applyBorder="1" applyAlignment="1">
      <alignment horizontal="left" vertical="center"/>
    </xf>
    <xf numFmtId="168" fontId="7" fillId="2" borderId="10" xfId="10" applyNumberFormat="1" applyFont="1" applyFill="1" applyBorder="1" applyAlignment="1">
      <alignment horizontal="left" vertical="center"/>
    </xf>
    <xf numFmtId="168" fontId="6" fillId="2" borderId="12" xfId="10" applyNumberFormat="1" applyFont="1" applyFill="1" applyBorder="1" applyAlignment="1">
      <alignment horizontal="left" vertical="center"/>
    </xf>
    <xf numFmtId="168" fontId="6" fillId="2" borderId="13" xfId="10" applyNumberFormat="1" applyFont="1" applyFill="1" applyBorder="1" applyAlignment="1">
      <alignment horizontal="left" vertical="center"/>
    </xf>
    <xf numFmtId="168" fontId="6" fillId="2" borderId="10" xfId="10" applyNumberFormat="1" applyFont="1" applyFill="1" applyBorder="1" applyAlignment="1">
      <alignment horizontal="left" vertical="center"/>
    </xf>
    <xf numFmtId="49" fontId="7" fillId="3" borderId="12" xfId="10" applyNumberFormat="1" applyFont="1" applyFill="1" applyBorder="1" applyAlignment="1">
      <alignment horizontal="left" vertical="center"/>
    </xf>
    <xf numFmtId="49" fontId="7" fillId="3" borderId="13" xfId="10" applyNumberFormat="1" applyFont="1" applyFill="1" applyBorder="1" applyAlignment="1">
      <alignment horizontal="left" vertical="center"/>
    </xf>
    <xf numFmtId="49" fontId="7" fillId="3" borderId="10" xfId="10" applyNumberFormat="1" applyFont="1" applyFill="1" applyBorder="1" applyAlignment="1">
      <alignment horizontal="left" vertical="center"/>
    </xf>
    <xf numFmtId="0" fontId="6" fillId="2" borderId="12" xfId="10" applyFont="1" applyFill="1" applyBorder="1" applyAlignment="1">
      <alignment horizontal="left" vertical="center"/>
    </xf>
    <xf numFmtId="0" fontId="6" fillId="2" borderId="13" xfId="10" applyFont="1" applyFill="1" applyBorder="1" applyAlignment="1">
      <alignment horizontal="left" vertical="center"/>
    </xf>
    <xf numFmtId="0" fontId="6" fillId="2" borderId="10" xfId="1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20" fillId="11" borderId="1" xfId="53" applyFont="1" applyFill="1" applyBorder="1" applyAlignment="1">
      <alignment horizontal="center" vertical="center" wrapText="1"/>
    </xf>
    <xf numFmtId="0" fontId="20" fillId="11" borderId="1" xfId="53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0" fontId="6" fillId="0" borderId="19" xfId="53" applyFont="1" applyBorder="1" applyAlignment="1">
      <alignment horizontal="center" vertical="center" wrapText="1"/>
    </xf>
    <xf numFmtId="0" fontId="6" fillId="0" borderId="21" xfId="53" applyFont="1" applyBorder="1" applyAlignment="1">
      <alignment horizontal="center" vertical="center" wrapText="1"/>
    </xf>
    <xf numFmtId="0" fontId="6" fillId="0" borderId="22" xfId="53" applyFont="1" applyBorder="1" applyAlignment="1">
      <alignment horizontal="center" vertical="center" wrapText="1"/>
    </xf>
    <xf numFmtId="0" fontId="6" fillId="0" borderId="23" xfId="53" applyFont="1" applyBorder="1" applyAlignment="1">
      <alignment horizontal="center" vertical="center" wrapText="1"/>
    </xf>
    <xf numFmtId="0" fontId="6" fillId="0" borderId="18" xfId="53" applyFont="1" applyBorder="1" applyAlignment="1">
      <alignment horizontal="center" vertical="center" wrapText="1"/>
    </xf>
    <xf numFmtId="0" fontId="6" fillId="0" borderId="24" xfId="53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/>
    </xf>
    <xf numFmtId="0" fontId="7" fillId="11" borderId="1" xfId="5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5" fillId="0" borderId="0" xfId="10" applyFont="1" applyAlignment="1">
      <alignment horizontal="center" vertical="center"/>
    </xf>
    <xf numFmtId="0" fontId="24" fillId="0" borderId="0" xfId="1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13" fillId="8" borderId="0" xfId="10" applyFont="1" applyFill="1" applyAlignment="1">
      <alignment horizontal="left"/>
    </xf>
    <xf numFmtId="4" fontId="24" fillId="0" borderId="0" xfId="0" applyNumberFormat="1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164" fontId="7" fillId="0" borderId="0" xfId="14" applyFont="1" applyFill="1" applyAlignment="1">
      <alignment horizontal="center" vertical="center"/>
    </xf>
    <xf numFmtId="0" fontId="7" fillId="0" borderId="0" xfId="10" applyFont="1" applyFill="1" applyAlignment="1">
      <alignment horizontal="center" vertical="center"/>
    </xf>
    <xf numFmtId="0" fontId="24" fillId="0" borderId="3" xfId="10" applyFont="1" applyFill="1" applyBorder="1" applyAlignment="1">
      <alignment horizontal="left" vertical="center"/>
    </xf>
    <xf numFmtId="0" fontId="32" fillId="0" borderId="5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32" fillId="0" borderId="6" xfId="10" applyFont="1" applyFill="1" applyBorder="1" applyAlignment="1">
      <alignment horizontal="center" vertical="center" wrapText="1"/>
    </xf>
    <xf numFmtId="164" fontId="7" fillId="0" borderId="1" xfId="26" applyFont="1" applyFill="1" applyBorder="1" applyAlignment="1">
      <alignment horizontal="right" vertical="center" wrapText="1"/>
    </xf>
    <xf numFmtId="0" fontId="7" fillId="3" borderId="1" xfId="10" applyFont="1" applyFill="1" applyBorder="1" applyAlignment="1">
      <alignment horizontal="center" vertical="center"/>
    </xf>
    <xf numFmtId="0" fontId="7" fillId="3" borderId="12" xfId="10" applyFont="1" applyFill="1" applyBorder="1" applyAlignment="1">
      <alignment horizontal="center" vertical="center"/>
    </xf>
    <xf numFmtId="4" fontId="24" fillId="0" borderId="12" xfId="10" applyNumberFormat="1" applyFont="1" applyBorder="1" applyAlignment="1">
      <alignment horizontal="center" vertical="center" wrapText="1"/>
    </xf>
    <xf numFmtId="4" fontId="24" fillId="0" borderId="10" xfId="10" applyNumberFormat="1" applyFont="1" applyBorder="1" applyAlignment="1">
      <alignment horizontal="center" vertical="center" wrapText="1"/>
    </xf>
    <xf numFmtId="4" fontId="24" fillId="0" borderId="12" xfId="10" applyNumberFormat="1" applyFont="1" applyFill="1" applyBorder="1" applyAlignment="1">
      <alignment horizontal="center" vertical="center"/>
    </xf>
    <xf numFmtId="4" fontId="24" fillId="0" borderId="10" xfId="10" applyNumberFormat="1" applyFont="1" applyFill="1" applyBorder="1" applyAlignment="1">
      <alignment horizontal="center" vertical="center"/>
    </xf>
    <xf numFmtId="168" fontId="21" fillId="2" borderId="22" xfId="10" applyNumberFormat="1" applyFont="1" applyFill="1" applyBorder="1" applyAlignment="1">
      <alignment horizontal="left" vertical="center"/>
    </xf>
    <xf numFmtId="168" fontId="21" fillId="2" borderId="15" xfId="10" applyNumberFormat="1" applyFont="1" applyFill="1" applyBorder="1" applyAlignment="1">
      <alignment horizontal="left" vertical="center"/>
    </xf>
    <xf numFmtId="168" fontId="21" fillId="2" borderId="23" xfId="10" applyNumberFormat="1" applyFont="1" applyFill="1" applyBorder="1" applyAlignment="1">
      <alignment horizontal="left" vertical="center"/>
    </xf>
    <xf numFmtId="0" fontId="21" fillId="2" borderId="22" xfId="10" applyFont="1" applyFill="1" applyBorder="1" applyAlignment="1">
      <alignment horizontal="left" vertical="center"/>
    </xf>
    <xf numFmtId="0" fontId="21" fillId="2" borderId="15" xfId="10" applyFont="1" applyFill="1" applyBorder="1" applyAlignment="1">
      <alignment horizontal="left" vertical="center"/>
    </xf>
    <xf numFmtId="0" fontId="21" fillId="2" borderId="23" xfId="10" applyFont="1" applyFill="1" applyBorder="1" applyAlignment="1">
      <alignment horizontal="left" vertical="center"/>
    </xf>
  </cellXfs>
  <cellStyles count="61">
    <cellStyle name="20% - Ênfase1 100" xfId="1" xr:uid="{00000000-0005-0000-0000-000000000000}"/>
    <cellStyle name="60% - Ênfase3 2" xfId="57" xr:uid="{00000000-0005-0000-0000-000001000000}"/>
    <cellStyle name="60% - Ênfase6 37" xfId="2" xr:uid="{00000000-0005-0000-0000-000002000000}"/>
    <cellStyle name="Excel Built-in Excel Built-in Excel Built-in Excel Built-in Excel Built-in Excel Built-in Excel Built-in Excel Built-in Separador de milhares 4" xfId="3" xr:uid="{00000000-0005-0000-0000-000003000000}"/>
    <cellStyle name="Excel Built-in Excel Built-in Excel Built-in Excel Built-in Excel Built-in Excel Built-in Excel Built-in Separador de milhares 4" xfId="4" xr:uid="{00000000-0005-0000-0000-000004000000}"/>
    <cellStyle name="Excel Built-in Normal" xfId="5" xr:uid="{00000000-0005-0000-0000-000005000000}"/>
    <cellStyle name="Excel Built-in Normal 1" xfId="6" xr:uid="{00000000-0005-0000-0000-000006000000}"/>
    <cellStyle name="Excel Built-in Normal 2" xfId="30" xr:uid="{00000000-0005-0000-0000-000007000000}"/>
    <cellStyle name="Excel Built-in Normal 3" xfId="41" xr:uid="{00000000-0005-0000-0000-000008000000}"/>
    <cellStyle name="Excel_BuiltIn_Comma" xfId="7" xr:uid="{00000000-0005-0000-0000-000009000000}"/>
    <cellStyle name="Heading" xfId="8" xr:uid="{00000000-0005-0000-0000-00000A000000}"/>
    <cellStyle name="Heading1" xfId="9" xr:uid="{00000000-0005-0000-0000-00000B000000}"/>
    <cellStyle name="Hiperlink 2" xfId="31" xr:uid="{00000000-0005-0000-0000-00000C000000}"/>
    <cellStyle name="Moeda" xfId="60" builtinId="4"/>
    <cellStyle name="Moeda 2" xfId="32" xr:uid="{00000000-0005-0000-0000-00000E000000}"/>
    <cellStyle name="Moeda 3" xfId="58" xr:uid="{00000000-0005-0000-0000-00000F000000}"/>
    <cellStyle name="Normal" xfId="0" builtinId="0"/>
    <cellStyle name="Normal 10" xfId="46" xr:uid="{00000000-0005-0000-0000-000011000000}"/>
    <cellStyle name="Normal 11" xfId="56" xr:uid="{00000000-0005-0000-0000-000012000000}"/>
    <cellStyle name="Normal 2" xfId="10" xr:uid="{00000000-0005-0000-0000-000013000000}"/>
    <cellStyle name="Normal 2 2" xfId="17" xr:uid="{00000000-0005-0000-0000-000014000000}"/>
    <cellStyle name="Normal 3" xfId="18" xr:uid="{00000000-0005-0000-0000-000015000000}"/>
    <cellStyle name="Normal 3 2" xfId="19" xr:uid="{00000000-0005-0000-0000-000016000000}"/>
    <cellStyle name="Normal 3 3" xfId="27" xr:uid="{00000000-0005-0000-0000-000017000000}"/>
    <cellStyle name="Normal 4" xfId="20" xr:uid="{00000000-0005-0000-0000-000018000000}"/>
    <cellStyle name="Normal 5" xfId="23" xr:uid="{00000000-0005-0000-0000-000019000000}"/>
    <cellStyle name="Normal 5 2" xfId="48" xr:uid="{00000000-0005-0000-0000-00001A000000}"/>
    <cellStyle name="Normal 6" xfId="24" xr:uid="{00000000-0005-0000-0000-00001B000000}"/>
    <cellStyle name="Normal 6 2" xfId="42" xr:uid="{00000000-0005-0000-0000-00001C000000}"/>
    <cellStyle name="Normal 6 2 2" xfId="51" xr:uid="{00000000-0005-0000-0000-00001D000000}"/>
    <cellStyle name="Normal 6 3" xfId="49" xr:uid="{00000000-0005-0000-0000-00001E000000}"/>
    <cellStyle name="Normal 7" xfId="25" xr:uid="{00000000-0005-0000-0000-00001F000000}"/>
    <cellStyle name="Normal 7 2" xfId="39" xr:uid="{00000000-0005-0000-0000-000020000000}"/>
    <cellStyle name="Normal 8" xfId="40" xr:uid="{00000000-0005-0000-0000-000021000000}"/>
    <cellStyle name="Normal 8 2" xfId="50" xr:uid="{00000000-0005-0000-0000-000022000000}"/>
    <cellStyle name="Normal 9" xfId="47" xr:uid="{00000000-0005-0000-0000-000023000000}"/>
    <cellStyle name="Normal_Plan1" xfId="53" xr:uid="{00000000-0005-0000-0000-000024000000}"/>
    <cellStyle name="Porcentagem" xfId="54" builtinId="5"/>
    <cellStyle name="Porcentagem 2" xfId="11" xr:uid="{00000000-0005-0000-0000-000026000000}"/>
    <cellStyle name="Porcentagem 3" xfId="33" xr:uid="{00000000-0005-0000-0000-000027000000}"/>
    <cellStyle name="Porcentagem 3 2" xfId="43" xr:uid="{00000000-0005-0000-0000-000028000000}"/>
    <cellStyle name="Porcentagem 4" xfId="29" xr:uid="{00000000-0005-0000-0000-000029000000}"/>
    <cellStyle name="Porcentagem 4 2" xfId="34" xr:uid="{00000000-0005-0000-0000-00002A000000}"/>
    <cellStyle name="Porcentagem 5" xfId="59" xr:uid="{00000000-0005-0000-0000-00002B000000}"/>
    <cellStyle name="Result" xfId="12" xr:uid="{00000000-0005-0000-0000-00002C000000}"/>
    <cellStyle name="Result2" xfId="13" xr:uid="{00000000-0005-0000-0000-00002D000000}"/>
    <cellStyle name="Separador de milhares 2" xfId="15" xr:uid="{00000000-0005-0000-0000-00002E000000}"/>
    <cellStyle name="Separador de milhares 2 2" xfId="21" xr:uid="{00000000-0005-0000-0000-00002F000000}"/>
    <cellStyle name="Separador de milhares 3" xfId="22" xr:uid="{00000000-0005-0000-0000-000030000000}"/>
    <cellStyle name="Separador de milhares 4" xfId="16" xr:uid="{00000000-0005-0000-0000-000031000000}"/>
    <cellStyle name="Vírgula" xfId="14" builtinId="3"/>
    <cellStyle name="Vírgula 2" xfId="26" xr:uid="{00000000-0005-0000-0000-000033000000}"/>
    <cellStyle name="Vírgula 2 2" xfId="45" xr:uid="{00000000-0005-0000-0000-000034000000}"/>
    <cellStyle name="Vírgula 3" xfId="35" xr:uid="{00000000-0005-0000-0000-000035000000}"/>
    <cellStyle name="Vírgula 3 2" xfId="36" xr:uid="{00000000-0005-0000-0000-000036000000}"/>
    <cellStyle name="Vírgula 4" xfId="37" xr:uid="{00000000-0005-0000-0000-000037000000}"/>
    <cellStyle name="Vírgula 5" xfId="28" xr:uid="{00000000-0005-0000-0000-000038000000}"/>
    <cellStyle name="Vírgula 5 2" xfId="38" xr:uid="{00000000-0005-0000-0000-000039000000}"/>
    <cellStyle name="Vírgula 6" xfId="44" xr:uid="{00000000-0005-0000-0000-00003A000000}"/>
    <cellStyle name="Vírgula 6 2" xfId="52" xr:uid="{00000000-0005-0000-0000-00003B000000}"/>
    <cellStyle name="Vírgula 7" xfId="55" xr:uid="{00000000-0005-0000-0000-00003C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3</xdr:row>
      <xdr:rowOff>8221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098" y="0"/>
          <a:ext cx="744433" cy="686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138994</xdr:colOff>
      <xdr:row>0</xdr:row>
      <xdr:rowOff>44825</xdr:rowOff>
    </xdr:from>
    <xdr:to>
      <xdr:col>2</xdr:col>
      <xdr:colOff>96330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713" y="44825"/>
          <a:ext cx="612180" cy="612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612180</xdr:colOff>
      <xdr:row>4</xdr:row>
      <xdr:rowOff>154980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20D87-48C5-4A2E-8695-11CFDB2E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275" y="361950"/>
          <a:ext cx="612180" cy="612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340518</xdr:colOff>
      <xdr:row>3</xdr:row>
      <xdr:rowOff>8221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EB16A1-19DA-478E-A1BF-5A1086856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479" y="0"/>
          <a:ext cx="746814" cy="6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P598"/>
  <sheetViews>
    <sheetView showGridLines="0" view="pageBreakPreview" topLeftCell="A8" zoomScale="60" zoomScaleNormal="80" workbookViewId="0">
      <selection activeCell="B12" sqref="B12:J12"/>
    </sheetView>
  </sheetViews>
  <sheetFormatPr defaultRowHeight="12.75" outlineLevelRow="1"/>
  <cols>
    <col min="1" max="1" width="5.5" style="8" customWidth="1"/>
    <col min="2" max="2" width="8.625" style="9" customWidth="1"/>
    <col min="3" max="3" width="9.875" style="9" customWidth="1"/>
    <col min="4" max="4" width="9.375" style="9" customWidth="1"/>
    <col min="5" max="5" width="68.875" style="10" customWidth="1"/>
    <col min="6" max="6" width="7.25" style="8" customWidth="1"/>
    <col min="7" max="7" width="13.875" style="19" customWidth="1"/>
    <col min="8" max="8" width="14.5" style="18" customWidth="1"/>
    <col min="9" max="9" width="18" style="1" customWidth="1"/>
    <col min="10" max="10" width="30.625" style="1" customWidth="1"/>
    <col min="11" max="11" width="2.625" style="1" customWidth="1"/>
    <col min="12" max="12" width="11.125" style="1" customWidth="1"/>
    <col min="13" max="16384" width="9" style="1"/>
  </cols>
  <sheetData>
    <row r="1" spans="1:10" ht="16.5" customHeight="1">
      <c r="A1" s="40" t="s">
        <v>9</v>
      </c>
      <c r="B1" s="52" t="s">
        <v>17</v>
      </c>
      <c r="C1" s="53"/>
      <c r="D1" s="53"/>
      <c r="E1" s="53"/>
      <c r="F1" s="53"/>
      <c r="G1" s="53"/>
      <c r="H1" s="53"/>
      <c r="I1" s="53"/>
      <c r="J1" s="54"/>
    </row>
    <row r="2" spans="1:10" ht="18.75" customHeight="1">
      <c r="A2" s="4"/>
      <c r="B2" s="201" t="s">
        <v>98</v>
      </c>
      <c r="C2" s="202"/>
      <c r="D2" s="202"/>
      <c r="E2" s="202"/>
      <c r="F2" s="202"/>
      <c r="G2" s="202"/>
      <c r="H2" s="202"/>
      <c r="I2" s="202"/>
      <c r="J2" s="203"/>
    </row>
    <row r="3" spans="1:10" ht="18" customHeight="1" thickBot="1">
      <c r="A3" s="4"/>
      <c r="B3" s="55"/>
      <c r="C3" s="56"/>
      <c r="D3" s="56"/>
      <c r="E3" s="56"/>
      <c r="F3" s="56"/>
      <c r="G3" s="56"/>
      <c r="H3" s="56"/>
      <c r="I3" s="56"/>
      <c r="J3" s="57"/>
    </row>
    <row r="4" spans="1:10" ht="18" customHeight="1">
      <c r="A4" s="4"/>
      <c r="B4" s="193"/>
      <c r="C4" s="193"/>
      <c r="D4" s="193"/>
      <c r="E4" s="193"/>
      <c r="F4" s="193"/>
      <c r="G4" s="193"/>
      <c r="H4" s="193"/>
      <c r="I4" s="193"/>
      <c r="J4" s="193"/>
    </row>
    <row r="5" spans="1:10" ht="20.100000000000001" customHeight="1">
      <c r="B5" s="204" t="s">
        <v>94</v>
      </c>
      <c r="C5" s="204"/>
      <c r="D5" s="204"/>
      <c r="E5" s="204"/>
      <c r="F5" s="29"/>
      <c r="G5" s="24"/>
      <c r="H5" s="23"/>
      <c r="I5" s="4"/>
      <c r="J5" s="4"/>
    </row>
    <row r="6" spans="1:10" ht="17.25" customHeight="1">
      <c r="A6" s="31"/>
      <c r="B6" s="205" t="s">
        <v>93</v>
      </c>
      <c r="C6" s="205"/>
      <c r="D6" s="205"/>
      <c r="E6" s="205"/>
      <c r="F6" s="29"/>
      <c r="I6" s="4"/>
      <c r="J6" s="4"/>
    </row>
    <row r="7" spans="1:10" ht="19.5" customHeight="1">
      <c r="B7" s="205" t="s">
        <v>89</v>
      </c>
      <c r="C7" s="205"/>
      <c r="D7" s="205"/>
      <c r="E7" s="205"/>
      <c r="F7" s="13"/>
      <c r="G7" s="13"/>
      <c r="H7" s="13"/>
      <c r="I7" s="13"/>
      <c r="J7" s="13"/>
    </row>
    <row r="8" spans="1:10" ht="15" customHeight="1">
      <c r="A8" s="31"/>
      <c r="B8" s="37"/>
      <c r="C8" s="36"/>
    </row>
    <row r="9" spans="1:10" ht="3.75" hidden="1" customHeight="1">
      <c r="A9" s="31"/>
      <c r="B9" s="38"/>
      <c r="C9" s="36"/>
      <c r="E9" s="1"/>
      <c r="J9" s="59">
        <f>G10/100+1</f>
        <v>1.0024999999999999</v>
      </c>
    </row>
    <row r="10" spans="1:10" ht="18" customHeight="1">
      <c r="A10" s="31"/>
      <c r="B10" s="206" t="s">
        <v>80</v>
      </c>
      <c r="C10" s="206"/>
      <c r="D10" s="206"/>
      <c r="E10" s="207"/>
      <c r="F10" s="51" t="s">
        <v>15</v>
      </c>
      <c r="G10" s="93">
        <v>0.25</v>
      </c>
      <c r="H10" s="92"/>
      <c r="I10" s="27" t="s">
        <v>10</v>
      </c>
      <c r="J10" s="167">
        <f>J31</f>
        <v>64326</v>
      </c>
    </row>
    <row r="11" spans="1:10" ht="20.100000000000001" customHeight="1" thickBot="1">
      <c r="A11" s="5"/>
      <c r="C11" s="13"/>
      <c r="E11" s="1"/>
      <c r="F11" s="13"/>
      <c r="G11" s="78"/>
      <c r="H11" s="35"/>
    </row>
    <row r="12" spans="1:10" ht="34.5" customHeight="1" thickBot="1">
      <c r="A12" s="7"/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32" t="s">
        <v>5</v>
      </c>
      <c r="H12" s="58" t="s">
        <v>19</v>
      </c>
      <c r="I12" s="58" t="s">
        <v>20</v>
      </c>
      <c r="J12" s="33" t="s">
        <v>14</v>
      </c>
    </row>
    <row r="13" spans="1:10" ht="12" customHeight="1">
      <c r="A13" s="6"/>
      <c r="B13" s="41"/>
      <c r="C13" s="41"/>
      <c r="D13" s="41"/>
      <c r="E13" s="42"/>
      <c r="F13" s="41"/>
      <c r="G13" s="43"/>
      <c r="H13" s="44"/>
      <c r="I13" s="45"/>
      <c r="J13" s="45"/>
    </row>
    <row r="14" spans="1:10" ht="19.5" customHeight="1" outlineLevel="1">
      <c r="A14" s="31"/>
      <c r="B14" s="66"/>
      <c r="C14" s="66"/>
      <c r="D14" s="66"/>
      <c r="E14" s="66"/>
      <c r="F14" s="66"/>
      <c r="G14" s="66"/>
      <c r="H14" s="66"/>
      <c r="I14" s="66"/>
      <c r="J14" s="79"/>
    </row>
    <row r="15" spans="1:10" ht="16.5" customHeight="1" outlineLevel="1">
      <c r="A15" s="31"/>
      <c r="B15" s="208">
        <v>1</v>
      </c>
      <c r="C15" s="209"/>
      <c r="D15" s="210"/>
      <c r="E15" s="211" t="s">
        <v>92</v>
      </c>
      <c r="F15" s="212"/>
      <c r="G15" s="212"/>
      <c r="H15" s="212"/>
      <c r="I15" s="212"/>
      <c r="J15" s="213"/>
    </row>
    <row r="16" spans="1:10" s="47" customFormat="1" ht="48" customHeight="1" outlineLevel="1">
      <c r="A16" s="31"/>
      <c r="B16" s="34" t="s">
        <v>16</v>
      </c>
      <c r="C16" s="94">
        <v>100576</v>
      </c>
      <c r="D16" s="34" t="s">
        <v>7</v>
      </c>
      <c r="E16" s="89" t="s">
        <v>79</v>
      </c>
      <c r="F16" s="69" t="s">
        <v>30</v>
      </c>
      <c r="G16" s="69">
        <v>510</v>
      </c>
      <c r="H16" s="161">
        <v>2.15</v>
      </c>
      <c r="I16" s="162">
        <f>H16*1.25</f>
        <v>2.6875</v>
      </c>
      <c r="J16" s="162">
        <f>G16*I16</f>
        <v>1370.625</v>
      </c>
    </row>
    <row r="17" spans="1:11" s="47" customFormat="1" ht="48" customHeight="1" outlineLevel="1">
      <c r="A17" s="31"/>
      <c r="B17" s="34" t="s">
        <v>90</v>
      </c>
      <c r="C17" s="173">
        <v>94099</v>
      </c>
      <c r="D17" s="34" t="s">
        <v>7</v>
      </c>
      <c r="E17" s="89" t="s">
        <v>91</v>
      </c>
      <c r="F17" s="69" t="s">
        <v>30</v>
      </c>
      <c r="G17" s="69">
        <v>510</v>
      </c>
      <c r="H17" s="161">
        <v>2.16</v>
      </c>
      <c r="I17" s="162">
        <f>2.16*1.25</f>
        <v>2.7</v>
      </c>
      <c r="J17" s="162">
        <f>I17*G17</f>
        <v>1377</v>
      </c>
    </row>
    <row r="18" spans="1:11" ht="19.5" customHeight="1" outlineLevel="1">
      <c r="A18" s="31"/>
      <c r="B18" s="214" t="s">
        <v>8</v>
      </c>
      <c r="C18" s="215"/>
      <c r="D18" s="215"/>
      <c r="E18" s="215"/>
      <c r="F18" s="215"/>
      <c r="G18" s="215"/>
      <c r="H18" s="215"/>
      <c r="I18" s="216"/>
      <c r="J18" s="165">
        <f>J17+J16</f>
        <v>2747.625</v>
      </c>
    </row>
    <row r="19" spans="1:11" ht="19.5" hidden="1" customHeight="1" outlineLevel="1">
      <c r="A19" s="31"/>
      <c r="B19" s="208">
        <v>7</v>
      </c>
      <c r="C19" s="209"/>
      <c r="D19" s="210"/>
      <c r="E19" s="211" t="s">
        <v>28</v>
      </c>
      <c r="F19" s="212"/>
      <c r="G19" s="212"/>
      <c r="H19" s="212"/>
      <c r="I19" s="212"/>
      <c r="J19" s="213"/>
      <c r="K19" s="47"/>
    </row>
    <row r="20" spans="1:11" ht="33.75" hidden="1" customHeight="1" outlineLevel="1">
      <c r="A20" s="31"/>
      <c r="B20" s="34" t="s">
        <v>32</v>
      </c>
      <c r="C20" s="69">
        <v>99803</v>
      </c>
      <c r="D20" s="34" t="s">
        <v>7</v>
      </c>
      <c r="E20" s="70" t="s">
        <v>29</v>
      </c>
      <c r="F20" s="69" t="s">
        <v>30</v>
      </c>
      <c r="G20" s="67"/>
      <c r="H20" s="68">
        <v>1.46</v>
      </c>
      <c r="I20" s="49">
        <f>TRUNC(H20*(1+$G$10),2)</f>
        <v>1.82</v>
      </c>
      <c r="J20" s="49">
        <f>TRUNC(G20*I20,2)</f>
        <v>0</v>
      </c>
    </row>
    <row r="21" spans="1:11" ht="21.95" hidden="1" customHeight="1" outlineLevel="1">
      <c r="A21" s="31"/>
      <c r="B21" s="214" t="s">
        <v>8</v>
      </c>
      <c r="C21" s="215"/>
      <c r="D21" s="215"/>
      <c r="E21" s="215"/>
      <c r="F21" s="215"/>
      <c r="G21" s="215"/>
      <c r="H21" s="215"/>
      <c r="I21" s="216"/>
      <c r="J21" s="50">
        <f>SUM(J20:J20)</f>
        <v>0</v>
      </c>
    </row>
    <row r="22" spans="1:11" ht="21.95" hidden="1" customHeight="1" outlineLevel="1">
      <c r="A22" s="31"/>
    </row>
    <row r="23" spans="1:11" ht="21.95" customHeight="1" outlineLevel="1">
      <c r="A23" s="31"/>
    </row>
    <row r="24" spans="1:11" ht="16.5" customHeight="1" outlineLevel="1">
      <c r="A24" s="31"/>
      <c r="B24" s="208">
        <v>2</v>
      </c>
      <c r="C24" s="209"/>
      <c r="D24" s="210"/>
      <c r="E24" s="211" t="s">
        <v>44</v>
      </c>
      <c r="F24" s="212"/>
      <c r="G24" s="212"/>
      <c r="H24" s="212"/>
      <c r="I24" s="212"/>
      <c r="J24" s="213"/>
    </row>
    <row r="25" spans="1:11" s="47" customFormat="1" ht="41.25" customHeight="1" outlineLevel="1">
      <c r="A25" s="31"/>
      <c r="B25" s="34" t="s">
        <v>22</v>
      </c>
      <c r="C25" s="69">
        <v>92396</v>
      </c>
      <c r="D25" s="34" t="s">
        <v>7</v>
      </c>
      <c r="E25" s="108" t="s">
        <v>85</v>
      </c>
      <c r="F25" s="69" t="s">
        <v>30</v>
      </c>
      <c r="G25" s="69">
        <v>390</v>
      </c>
      <c r="H25" s="91">
        <v>69.11</v>
      </c>
      <c r="I25" s="162">
        <f>H25*1.25</f>
        <v>86.387500000000003</v>
      </c>
      <c r="J25" s="162">
        <f>G25*I25</f>
        <v>33691.125</v>
      </c>
    </row>
    <row r="26" spans="1:11" s="47" customFormat="1" ht="48" customHeight="1" outlineLevel="1">
      <c r="A26" s="31"/>
      <c r="B26" s="34" t="s">
        <v>81</v>
      </c>
      <c r="C26" s="69">
        <v>101094</v>
      </c>
      <c r="D26" s="34" t="s">
        <v>7</v>
      </c>
      <c r="E26" s="108" t="s">
        <v>87</v>
      </c>
      <c r="F26" s="69" t="s">
        <v>30</v>
      </c>
      <c r="G26" s="90">
        <v>100</v>
      </c>
      <c r="H26" s="91">
        <v>144.59</v>
      </c>
      <c r="I26" s="162">
        <f t="shared" ref="I26:I28" si="0">H26*1.25</f>
        <v>180.73750000000001</v>
      </c>
      <c r="J26" s="162">
        <f t="shared" ref="J26:J28" si="1">G26*I26</f>
        <v>18073.75</v>
      </c>
    </row>
    <row r="27" spans="1:11" s="47" customFormat="1" ht="48" customHeight="1" outlineLevel="1">
      <c r="A27" s="31"/>
      <c r="B27" s="34" t="s">
        <v>82</v>
      </c>
      <c r="C27" s="69">
        <v>101094</v>
      </c>
      <c r="D27" s="34" t="s">
        <v>7</v>
      </c>
      <c r="E27" s="108" t="s">
        <v>86</v>
      </c>
      <c r="F27" s="69" t="s">
        <v>30</v>
      </c>
      <c r="G27" s="90">
        <v>20</v>
      </c>
      <c r="H27" s="91">
        <v>144.59</v>
      </c>
      <c r="I27" s="162">
        <f t="shared" si="0"/>
        <v>180.73750000000001</v>
      </c>
      <c r="J27" s="162">
        <f t="shared" si="1"/>
        <v>3614.75</v>
      </c>
    </row>
    <row r="28" spans="1:11" s="47" customFormat="1" ht="70.5" customHeight="1" outlineLevel="1">
      <c r="A28" s="31"/>
      <c r="B28" s="34" t="s">
        <v>83</v>
      </c>
      <c r="C28" s="69">
        <v>94273</v>
      </c>
      <c r="D28" s="34" t="s">
        <v>7</v>
      </c>
      <c r="E28" s="109" t="s">
        <v>88</v>
      </c>
      <c r="F28" s="95" t="s">
        <v>63</v>
      </c>
      <c r="G28" s="90">
        <v>100</v>
      </c>
      <c r="H28" s="91">
        <v>49.59</v>
      </c>
      <c r="I28" s="162">
        <f t="shared" si="0"/>
        <v>61.987500000000004</v>
      </c>
      <c r="J28" s="162">
        <f t="shared" si="1"/>
        <v>6198.75</v>
      </c>
    </row>
    <row r="29" spans="1:11" ht="19.5" customHeight="1" outlineLevel="1">
      <c r="A29" s="31"/>
      <c r="B29" s="214" t="s">
        <v>8</v>
      </c>
      <c r="C29" s="215"/>
      <c r="D29" s="215"/>
      <c r="E29" s="215"/>
      <c r="F29" s="215"/>
      <c r="G29" s="215"/>
      <c r="H29" s="215"/>
      <c r="I29" s="216"/>
      <c r="J29" s="163">
        <f>SUM(J25:J28)</f>
        <v>61578.375</v>
      </c>
    </row>
    <row r="30" spans="1:11" ht="21.95" customHeight="1" outlineLevel="1">
      <c r="A30" s="31"/>
      <c r="B30" s="82"/>
      <c r="C30" s="82"/>
      <c r="D30" s="82"/>
      <c r="E30" s="82"/>
      <c r="F30" s="82"/>
      <c r="G30" s="82"/>
      <c r="H30" s="82"/>
      <c r="I30" s="82"/>
      <c r="J30" s="83"/>
    </row>
    <row r="31" spans="1:11" ht="19.5" customHeight="1" outlineLevel="1">
      <c r="A31" s="31"/>
      <c r="B31" s="217" t="s">
        <v>42</v>
      </c>
      <c r="C31" s="218"/>
      <c r="D31" s="218"/>
      <c r="E31" s="218"/>
      <c r="F31" s="218"/>
      <c r="G31" s="218"/>
      <c r="H31" s="218"/>
      <c r="I31" s="219"/>
      <c r="J31" s="164">
        <f>SUM(J29,J18)</f>
        <v>64326</v>
      </c>
    </row>
    <row r="32" spans="1:11" ht="21.95" customHeight="1" outlineLevel="1">
      <c r="A32" s="31"/>
      <c r="D32" s="14"/>
      <c r="E32" s="15"/>
      <c r="F32" s="31"/>
      <c r="G32" s="21"/>
      <c r="H32" s="20"/>
      <c r="I32" s="13"/>
    </row>
    <row r="33" spans="1:16" ht="22.5" customHeight="1" outlineLevel="1">
      <c r="A33" s="31"/>
      <c r="B33" s="198" t="s">
        <v>84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</row>
    <row r="34" spans="1:16" ht="22.5" customHeight="1" outlineLevel="1">
      <c r="A34" s="31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</row>
    <row r="35" spans="1:16" ht="20.100000000000001" customHeight="1" outlineLevel="1">
      <c r="A35" s="31"/>
      <c r="D35" s="14"/>
      <c r="E35" s="15"/>
      <c r="F35" s="31"/>
      <c r="G35" s="21"/>
      <c r="H35" s="20"/>
      <c r="I35" s="13"/>
      <c r="N35"/>
      <c r="O35"/>
      <c r="P35"/>
    </row>
    <row r="36" spans="1:16" ht="24" customHeight="1" outlineLevel="1">
      <c r="A36" s="31"/>
      <c r="B36" s="199" t="s">
        <v>107</v>
      </c>
      <c r="C36" s="199"/>
      <c r="D36" s="199"/>
      <c r="E36" s="199"/>
      <c r="F36" s="38"/>
      <c r="G36" s="38"/>
      <c r="H36" s="200" t="s">
        <v>106</v>
      </c>
      <c r="I36" s="200"/>
      <c r="J36" s="38"/>
      <c r="K36" s="10"/>
      <c r="N36"/>
      <c r="O36"/>
      <c r="P36" s="114"/>
    </row>
    <row r="37" spans="1:16" ht="21.95" customHeight="1" outlineLevel="1">
      <c r="A37" s="46"/>
      <c r="B37" s="196" t="s">
        <v>105</v>
      </c>
      <c r="C37" s="197"/>
      <c r="D37" s="197"/>
      <c r="E37" s="197"/>
      <c r="F37" s="13"/>
      <c r="G37" s="192"/>
      <c r="H37" s="196" t="s">
        <v>100</v>
      </c>
      <c r="I37" s="196"/>
      <c r="J37" s="192"/>
      <c r="K37" s="166"/>
      <c r="L37" s="166"/>
      <c r="M37" s="166"/>
      <c r="N37"/>
      <c r="O37"/>
      <c r="P37" s="82"/>
    </row>
    <row r="38" spans="1:16" ht="23.25" customHeight="1" outlineLevel="1">
      <c r="A38" s="46"/>
      <c r="G38" s="192"/>
      <c r="H38" s="192"/>
      <c r="I38" s="192"/>
      <c r="J38" s="192"/>
    </row>
    <row r="39" spans="1:16" ht="20.100000000000001" customHeight="1" outlineLevel="1">
      <c r="A39" s="31"/>
    </row>
    <row r="40" spans="1:16" ht="30.75" customHeight="1" outlineLevel="1">
      <c r="A40" s="31"/>
    </row>
    <row r="41" spans="1:16" ht="21.95" customHeight="1" outlineLevel="1">
      <c r="A41" s="31"/>
    </row>
    <row r="42" spans="1:16" ht="21.95" customHeight="1" outlineLevel="1">
      <c r="A42" s="31"/>
    </row>
    <row r="43" spans="1:16" ht="21.95" customHeight="1" outlineLevel="1">
      <c r="A43" s="46"/>
    </row>
    <row r="44" spans="1:16" ht="21.95" customHeight="1" outlineLevel="1">
      <c r="A44" s="46"/>
    </row>
    <row r="45" spans="1:16" ht="21.95" customHeight="1" outlineLevel="1">
      <c r="A45" s="46"/>
    </row>
    <row r="46" spans="1:16" ht="30" customHeight="1" outlineLevel="1">
      <c r="A46" s="46"/>
    </row>
    <row r="47" spans="1:16" ht="20.100000000000001" customHeight="1" outlineLevel="1">
      <c r="A47" s="46"/>
    </row>
    <row r="48" spans="1:16" ht="24.95" customHeight="1">
      <c r="A48" s="46"/>
    </row>
    <row r="49" spans="1:1" ht="23.25" customHeight="1" outlineLevel="1">
      <c r="A49" s="31"/>
    </row>
    <row r="50" spans="1:1" ht="27" customHeight="1" outlineLevel="1">
      <c r="A50" s="31"/>
    </row>
    <row r="51" spans="1:1" ht="21.95" customHeight="1" outlineLevel="1">
      <c r="A51" s="31"/>
    </row>
    <row r="52" spans="1:1" ht="21.95" customHeight="1" outlineLevel="1">
      <c r="A52" s="31"/>
    </row>
    <row r="53" spans="1:1" ht="21.95" customHeight="1" outlineLevel="1">
      <c r="A53" s="31"/>
    </row>
    <row r="54" spans="1:1" ht="21.95" customHeight="1" outlineLevel="1">
      <c r="A54" s="31"/>
    </row>
    <row r="55" spans="1:1" ht="21.95" customHeight="1" outlineLevel="1">
      <c r="A55" s="31"/>
    </row>
    <row r="56" spans="1:1" ht="21.95" customHeight="1" outlineLevel="1">
      <c r="A56" s="31"/>
    </row>
    <row r="57" spans="1:1" ht="21.95" customHeight="1" outlineLevel="1">
      <c r="A57" s="31"/>
    </row>
    <row r="58" spans="1:1" ht="21.95" customHeight="1" outlineLevel="1">
      <c r="A58" s="31"/>
    </row>
    <row r="59" spans="1:1" ht="28.5" customHeight="1">
      <c r="A59" s="31"/>
    </row>
    <row r="60" spans="1:1" ht="20.100000000000001" customHeight="1">
      <c r="A60" s="31"/>
    </row>
    <row r="61" spans="1:1" ht="26.25" customHeight="1" outlineLevel="1">
      <c r="A61" s="31"/>
    </row>
    <row r="62" spans="1:1" ht="33" customHeight="1" outlineLevel="1">
      <c r="A62" s="31"/>
    </row>
    <row r="63" spans="1:1" ht="31.5" customHeight="1" outlineLevel="1">
      <c r="A63" s="31"/>
    </row>
    <row r="64" spans="1:1" ht="24.75" customHeight="1" outlineLevel="1">
      <c r="A64" s="31"/>
    </row>
    <row r="65" spans="1:11" ht="20.100000000000001" customHeight="1" outlineLevel="1">
      <c r="A65" s="31"/>
    </row>
    <row r="66" spans="1:11" ht="35.25" customHeight="1" outlineLevel="1">
      <c r="A66" s="31"/>
    </row>
    <row r="67" spans="1:11" ht="21.95" customHeight="1" outlineLevel="1">
      <c r="A67" s="31"/>
    </row>
    <row r="68" spans="1:11" ht="21.95" customHeight="1" outlineLevel="1">
      <c r="A68" s="31"/>
    </row>
    <row r="69" spans="1:11" s="11" customFormat="1" ht="23.25" customHeight="1" outlineLevel="1">
      <c r="A69" s="31"/>
      <c r="B69" s="9"/>
      <c r="C69" s="9"/>
      <c r="D69" s="9"/>
      <c r="E69" s="10"/>
      <c r="F69" s="8"/>
      <c r="G69" s="19"/>
      <c r="H69" s="18"/>
      <c r="I69" s="1"/>
      <c r="J69" s="1"/>
      <c r="K69" s="1"/>
    </row>
    <row r="70" spans="1:11" s="11" customFormat="1" ht="23.25" customHeight="1" outlineLevel="1">
      <c r="A70" s="31"/>
      <c r="B70" s="9"/>
      <c r="C70" s="9"/>
      <c r="D70" s="9"/>
      <c r="E70" s="10"/>
      <c r="F70" s="8"/>
      <c r="G70" s="19"/>
      <c r="H70" s="18"/>
      <c r="I70" s="1"/>
      <c r="J70" s="1"/>
      <c r="K70" s="1"/>
    </row>
    <row r="71" spans="1:11" ht="35.25" customHeight="1" outlineLevel="1">
      <c r="A71" s="31"/>
    </row>
    <row r="72" spans="1:11" ht="21.95" customHeight="1" outlineLevel="1">
      <c r="A72" s="31"/>
    </row>
    <row r="73" spans="1:11" ht="21.95" customHeight="1" outlineLevel="1">
      <c r="A73" s="31"/>
    </row>
    <row r="74" spans="1:11" ht="21.95" customHeight="1" outlineLevel="1">
      <c r="A74" s="31"/>
    </row>
    <row r="75" spans="1:11" ht="21.95" customHeight="1" outlineLevel="1">
      <c r="A75" s="31"/>
    </row>
    <row r="76" spans="1:11" ht="21.95" customHeight="1" outlineLevel="1">
      <c r="A76" s="46"/>
    </row>
    <row r="77" spans="1:11" ht="21.95" customHeight="1" outlineLevel="1">
      <c r="A77" s="46"/>
    </row>
    <row r="78" spans="1:11" ht="21.95" customHeight="1" outlineLevel="1">
      <c r="A78" s="46"/>
    </row>
    <row r="79" spans="1:11" ht="21.95" customHeight="1" outlineLevel="1">
      <c r="A79" s="46"/>
    </row>
    <row r="80" spans="1:11" ht="21.95" customHeight="1" outlineLevel="1">
      <c r="A80" s="31"/>
    </row>
    <row r="81" spans="1:1" ht="21.95" customHeight="1" outlineLevel="1">
      <c r="A81" s="60"/>
    </row>
    <row r="82" spans="1:1" ht="21.95" customHeight="1" outlineLevel="1">
      <c r="A82" s="60"/>
    </row>
    <row r="83" spans="1:1" ht="21.95" customHeight="1" outlineLevel="1">
      <c r="A83" s="60"/>
    </row>
    <row r="84" spans="1:1" ht="21.95" customHeight="1" outlineLevel="1">
      <c r="A84" s="60"/>
    </row>
    <row r="85" spans="1:1" ht="21.95" customHeight="1" outlineLevel="1">
      <c r="A85" s="60"/>
    </row>
    <row r="86" spans="1:1" ht="21.95" customHeight="1" outlineLevel="1">
      <c r="A86" s="6"/>
    </row>
    <row r="87" spans="1:1" ht="21.95" customHeight="1" outlineLevel="1">
      <c r="A87" s="6"/>
    </row>
    <row r="88" spans="1:1" ht="21.95" customHeight="1" outlineLevel="1">
      <c r="A88" s="6"/>
    </row>
    <row r="89" spans="1:1" ht="21.95" customHeight="1" outlineLevel="1">
      <c r="A89" s="6"/>
    </row>
    <row r="90" spans="1:1" ht="21.95" customHeight="1" outlineLevel="1">
      <c r="A90" s="6"/>
    </row>
    <row r="91" spans="1:1" ht="21.95" customHeight="1" outlineLevel="1">
      <c r="A91" s="31"/>
    </row>
    <row r="92" spans="1:1" ht="21.95" customHeight="1" outlineLevel="1">
      <c r="A92" s="31"/>
    </row>
    <row r="93" spans="1:1" ht="21.95" customHeight="1" outlineLevel="1">
      <c r="A93" s="6"/>
    </row>
    <row r="94" spans="1:1" ht="21.95" customHeight="1" outlineLevel="1">
      <c r="A94" s="6"/>
    </row>
    <row r="95" spans="1:1" ht="21.95" customHeight="1" outlineLevel="1">
      <c r="A95" s="6"/>
    </row>
    <row r="96" spans="1:1" ht="21.95" customHeight="1" outlineLevel="1">
      <c r="A96" s="6"/>
    </row>
    <row r="97" spans="1:11" ht="21.95" customHeight="1" outlineLevel="1">
      <c r="A97" s="6"/>
    </row>
    <row r="98" spans="1:11" s="11" customFormat="1" ht="23.25" customHeight="1" outlineLevel="1">
      <c r="A98" s="31"/>
      <c r="B98" s="9"/>
      <c r="C98" s="9"/>
      <c r="D98" s="9"/>
      <c r="E98" s="10"/>
      <c r="F98" s="8"/>
      <c r="G98" s="19"/>
      <c r="H98" s="18"/>
      <c r="I98" s="1"/>
      <c r="J98" s="1"/>
      <c r="K98" s="1"/>
    </row>
    <row r="99" spans="1:11" s="11" customFormat="1" ht="20.100000000000001" customHeight="1" outlineLevel="1">
      <c r="A99" s="31"/>
      <c r="B99" s="9"/>
      <c r="C99" s="9"/>
      <c r="D99" s="9"/>
      <c r="E99" s="10"/>
      <c r="F99" s="8"/>
      <c r="G99" s="19"/>
      <c r="H99" s="18"/>
      <c r="I99" s="1"/>
      <c r="J99" s="1"/>
      <c r="K99" s="1"/>
    </row>
    <row r="100" spans="1:11" s="11" customFormat="1" ht="25.5" customHeight="1" outlineLevel="1">
      <c r="A100" s="31"/>
      <c r="B100" s="9"/>
      <c r="C100" s="9"/>
      <c r="D100" s="9"/>
      <c r="E100" s="10"/>
      <c r="F100" s="8"/>
      <c r="G100" s="19"/>
      <c r="H100" s="18"/>
      <c r="I100" s="1"/>
      <c r="J100" s="1"/>
      <c r="K100" s="1"/>
    </row>
    <row r="101" spans="1:11" s="11" customFormat="1" ht="21.95" customHeight="1" outlineLevel="1">
      <c r="A101" s="31"/>
      <c r="B101" s="9"/>
      <c r="C101" s="9"/>
      <c r="D101" s="9"/>
      <c r="E101" s="10"/>
      <c r="F101" s="8"/>
      <c r="G101" s="19"/>
      <c r="H101" s="18"/>
      <c r="I101" s="1"/>
      <c r="J101" s="1"/>
      <c r="K101" s="1"/>
    </row>
    <row r="102" spans="1:11" s="11" customFormat="1" ht="21.95" customHeight="1" outlineLevel="1">
      <c r="A102" s="31"/>
      <c r="B102" s="9"/>
      <c r="C102" s="9"/>
      <c r="D102" s="9"/>
      <c r="E102" s="10"/>
      <c r="F102" s="8"/>
      <c r="G102" s="19"/>
      <c r="H102" s="18"/>
      <c r="I102" s="1"/>
      <c r="J102" s="1"/>
      <c r="K102" s="1"/>
    </row>
    <row r="103" spans="1:11" s="11" customFormat="1" ht="21.95" customHeight="1" outlineLevel="1">
      <c r="A103" s="6"/>
      <c r="B103" s="9"/>
      <c r="C103" s="9"/>
      <c r="D103" s="9"/>
      <c r="E103" s="10"/>
      <c r="F103" s="8"/>
      <c r="G103" s="19"/>
      <c r="H103" s="18"/>
      <c r="I103" s="1"/>
      <c r="J103" s="1"/>
      <c r="K103" s="1"/>
    </row>
    <row r="104" spans="1:11" s="11" customFormat="1" ht="21.95" customHeight="1" outlineLevel="1">
      <c r="A104" s="6"/>
      <c r="B104" s="9"/>
      <c r="C104" s="9"/>
      <c r="D104" s="9"/>
      <c r="E104" s="10"/>
      <c r="F104" s="8"/>
      <c r="G104" s="19"/>
      <c r="H104" s="18"/>
      <c r="I104" s="1"/>
      <c r="J104" s="1"/>
      <c r="K104" s="1"/>
    </row>
    <row r="105" spans="1:11" s="11" customFormat="1" ht="21.95" customHeight="1" outlineLevel="1">
      <c r="A105" s="31"/>
      <c r="B105" s="9"/>
      <c r="C105" s="9"/>
      <c r="D105" s="9"/>
      <c r="E105" s="10"/>
      <c r="F105" s="8"/>
      <c r="G105" s="19"/>
      <c r="H105" s="18"/>
      <c r="I105" s="1"/>
      <c r="J105" s="1"/>
      <c r="K105" s="1"/>
    </row>
    <row r="106" spans="1:11" s="11" customFormat="1" ht="21.95" customHeight="1" outlineLevel="1">
      <c r="A106" s="31"/>
      <c r="B106" s="9"/>
      <c r="C106" s="9"/>
      <c r="D106" s="9"/>
      <c r="E106" s="10"/>
      <c r="F106" s="8"/>
      <c r="G106" s="19"/>
      <c r="H106" s="18"/>
      <c r="I106" s="1"/>
      <c r="J106" s="1"/>
      <c r="K106" s="1"/>
    </row>
    <row r="107" spans="1:11" s="11" customFormat="1" ht="21.95" customHeight="1" outlineLevel="1">
      <c r="A107" s="6"/>
      <c r="B107" s="9"/>
      <c r="C107" s="9"/>
      <c r="D107" s="9"/>
      <c r="E107" s="10"/>
      <c r="F107" s="8"/>
      <c r="G107" s="19"/>
      <c r="H107" s="18"/>
      <c r="I107" s="1"/>
      <c r="J107" s="1"/>
      <c r="K107" s="1"/>
    </row>
    <row r="108" spans="1:11" s="11" customFormat="1" ht="21.95" customHeight="1" outlineLevel="1">
      <c r="A108" s="6"/>
      <c r="B108" s="9"/>
      <c r="C108" s="9"/>
      <c r="D108" s="9"/>
      <c r="E108" s="10"/>
      <c r="F108" s="8"/>
      <c r="G108" s="19"/>
      <c r="H108" s="18"/>
      <c r="I108" s="1"/>
      <c r="J108" s="1"/>
      <c r="K108" s="1"/>
    </row>
    <row r="109" spans="1:11" s="11" customFormat="1" ht="21.95" customHeight="1" outlineLevel="1">
      <c r="A109" s="6"/>
      <c r="B109" s="9"/>
      <c r="C109" s="9"/>
      <c r="D109" s="9"/>
      <c r="E109" s="10"/>
      <c r="F109" s="8"/>
      <c r="G109" s="19"/>
      <c r="H109" s="18"/>
      <c r="I109" s="1"/>
      <c r="J109" s="1"/>
      <c r="K109" s="1"/>
    </row>
    <row r="110" spans="1:11" s="11" customFormat="1" ht="21.95" customHeight="1" outlineLevel="1">
      <c r="A110" s="6"/>
      <c r="B110" s="9"/>
      <c r="C110" s="9"/>
      <c r="D110" s="9"/>
      <c r="E110" s="10"/>
      <c r="F110" s="8"/>
      <c r="G110" s="19"/>
      <c r="H110" s="18"/>
      <c r="I110" s="1"/>
      <c r="J110" s="1"/>
      <c r="K110" s="1"/>
    </row>
    <row r="111" spans="1:11" s="11" customFormat="1" ht="21.95" customHeight="1" outlineLevel="1">
      <c r="A111" s="6"/>
      <c r="B111" s="9"/>
      <c r="C111" s="9"/>
      <c r="D111" s="9"/>
      <c r="E111" s="10"/>
      <c r="F111" s="8"/>
      <c r="G111" s="19"/>
      <c r="H111" s="18"/>
      <c r="I111" s="1"/>
      <c r="J111" s="1"/>
      <c r="K111" s="1"/>
    </row>
    <row r="112" spans="1:11" s="11" customFormat="1" ht="21.95" customHeight="1" outlineLevel="1">
      <c r="A112" s="6"/>
      <c r="B112" s="9"/>
      <c r="C112" s="9"/>
      <c r="D112" s="9"/>
      <c r="E112" s="10"/>
      <c r="F112" s="8"/>
      <c r="G112" s="19"/>
      <c r="H112" s="18"/>
      <c r="I112" s="1"/>
      <c r="J112" s="1"/>
      <c r="K112" s="1"/>
    </row>
    <row r="113" spans="1:15" s="11" customFormat="1" ht="21.95" customHeight="1" outlineLevel="1">
      <c r="A113" s="6"/>
      <c r="B113" s="9"/>
      <c r="C113" s="9"/>
      <c r="D113" s="9"/>
      <c r="E113" s="10"/>
      <c r="F113" s="8"/>
      <c r="G113" s="19"/>
      <c r="H113" s="18"/>
      <c r="I113" s="1"/>
      <c r="J113" s="1"/>
      <c r="K113" s="1"/>
    </row>
    <row r="114" spans="1:15" s="11" customFormat="1" ht="21.95" customHeight="1" outlineLevel="1">
      <c r="A114" s="6"/>
      <c r="B114" s="9"/>
      <c r="C114" s="9"/>
      <c r="D114" s="9"/>
      <c r="E114" s="10"/>
      <c r="F114" s="8"/>
      <c r="G114" s="19"/>
      <c r="H114" s="18"/>
      <c r="I114" s="1"/>
      <c r="J114" s="1"/>
      <c r="K114" s="1"/>
    </row>
    <row r="115" spans="1:15" s="11" customFormat="1" ht="21.95" customHeight="1" outlineLevel="1">
      <c r="A115" s="6"/>
      <c r="B115" s="9"/>
      <c r="C115" s="9"/>
      <c r="D115" s="9"/>
      <c r="E115" s="10"/>
      <c r="F115" s="8"/>
      <c r="G115" s="19"/>
      <c r="H115" s="18"/>
      <c r="I115" s="1"/>
      <c r="J115" s="1"/>
      <c r="K115" s="1"/>
    </row>
    <row r="116" spans="1:15" s="11" customFormat="1" ht="21.95" customHeight="1" outlineLevel="1">
      <c r="A116" s="6"/>
      <c r="B116" s="9"/>
      <c r="C116" s="9"/>
      <c r="D116" s="9"/>
      <c r="E116" s="10"/>
      <c r="F116" s="8"/>
      <c r="G116" s="19"/>
      <c r="H116" s="18"/>
      <c r="I116" s="1"/>
      <c r="J116" s="1"/>
      <c r="K116" s="1"/>
    </row>
    <row r="117" spans="1:15" s="11" customFormat="1" ht="21.95" customHeight="1" outlineLevel="1">
      <c r="A117" s="6"/>
      <c r="B117" s="9"/>
      <c r="C117" s="9"/>
      <c r="D117" s="9"/>
      <c r="E117" s="10"/>
      <c r="F117" s="8"/>
      <c r="G117" s="19"/>
      <c r="H117" s="18"/>
      <c r="I117" s="1"/>
      <c r="J117" s="1"/>
      <c r="K117" s="1"/>
    </row>
    <row r="118" spans="1:15" ht="21.95" customHeight="1" outlineLevel="1">
      <c r="A118" s="6"/>
    </row>
    <row r="119" spans="1:15" ht="32.25" customHeight="1" outlineLevel="1">
      <c r="A119" s="6"/>
    </row>
    <row r="120" spans="1:15" ht="20.100000000000001" customHeight="1" outlineLevel="1">
      <c r="A120" s="6"/>
    </row>
    <row r="121" spans="1:15" ht="30.75" customHeight="1" outlineLevel="1">
      <c r="A121" s="6"/>
    </row>
    <row r="122" spans="1:15" ht="21.95" customHeight="1" outlineLevel="1">
      <c r="A122" s="6"/>
      <c r="M122" s="7"/>
      <c r="N122" s="7"/>
      <c r="O122" s="7"/>
    </row>
    <row r="123" spans="1:15" ht="24" customHeight="1" outlineLevel="1">
      <c r="A123" s="6"/>
      <c r="M123" s="43"/>
      <c r="N123" s="79"/>
      <c r="O123" s="7"/>
    </row>
    <row r="124" spans="1:15" ht="20.100000000000001" customHeight="1" outlineLevel="1">
      <c r="A124" s="6"/>
      <c r="M124" s="7"/>
      <c r="N124" s="7"/>
      <c r="O124" s="7"/>
    </row>
    <row r="125" spans="1:15" ht="30" customHeight="1" outlineLevel="1">
      <c r="A125" s="6"/>
    </row>
    <row r="126" spans="1:15" ht="20.100000000000001" customHeight="1" outlineLevel="1">
      <c r="A126" s="6"/>
    </row>
    <row r="127" spans="1:15" ht="24.95" customHeight="1" outlineLevel="1">
      <c r="A127" s="6"/>
    </row>
    <row r="128" spans="1:15" ht="30" customHeight="1">
      <c r="A128" s="6"/>
    </row>
    <row r="129" spans="1:1" ht="25.5" customHeight="1" outlineLevel="1">
      <c r="A129" s="31"/>
    </row>
    <row r="130" spans="1:1" ht="20.100000000000001" customHeight="1" outlineLevel="1">
      <c r="A130" s="31"/>
    </row>
    <row r="131" spans="1:1" ht="30" customHeight="1" outlineLevel="1">
      <c r="A131" s="6"/>
    </row>
    <row r="132" spans="1:1" ht="20.100000000000001" customHeight="1" outlineLevel="1">
      <c r="A132" s="6"/>
    </row>
    <row r="133" spans="1:1" ht="20.100000000000001" customHeight="1" outlineLevel="1">
      <c r="A133" s="6"/>
    </row>
    <row r="134" spans="1:1" ht="30" customHeight="1" outlineLevel="1">
      <c r="A134" s="6"/>
    </row>
    <row r="135" spans="1:1" ht="20.100000000000001" customHeight="1" outlineLevel="1">
      <c r="A135" s="6"/>
    </row>
    <row r="136" spans="1:1" ht="20.100000000000001" customHeight="1" outlineLevel="1">
      <c r="A136" s="6"/>
    </row>
    <row r="137" spans="1:1" ht="20.100000000000001" customHeight="1" outlineLevel="1">
      <c r="A137" s="6"/>
    </row>
    <row r="138" spans="1:1" ht="20.100000000000001" customHeight="1">
      <c r="A138" s="6"/>
    </row>
    <row r="139" spans="1:1" ht="20.100000000000001" customHeight="1">
      <c r="A139" s="6"/>
    </row>
    <row r="140" spans="1:1" ht="20.100000000000001" customHeight="1" outlineLevel="1">
      <c r="A140" s="6"/>
    </row>
    <row r="141" spans="1:1" ht="20.100000000000001" customHeight="1" outlineLevel="1">
      <c r="A141" s="6"/>
    </row>
    <row r="142" spans="1:1" ht="20.100000000000001" customHeight="1" outlineLevel="1">
      <c r="A142" s="6"/>
    </row>
    <row r="143" spans="1:1" ht="20.100000000000001" customHeight="1" outlineLevel="1">
      <c r="A143" s="6"/>
    </row>
    <row r="144" spans="1:1" ht="20.100000000000001" customHeight="1" outlineLevel="1">
      <c r="A144" s="6"/>
    </row>
    <row r="145" spans="1:11" ht="20.100000000000001" customHeight="1" outlineLevel="1">
      <c r="A145" s="6"/>
    </row>
    <row r="146" spans="1:11" ht="20.100000000000001" customHeight="1" outlineLevel="1">
      <c r="A146" s="6"/>
    </row>
    <row r="147" spans="1:11" ht="20.100000000000001" customHeight="1" outlineLevel="1">
      <c r="A147" s="6"/>
    </row>
    <row r="148" spans="1:11" ht="20.100000000000001" customHeight="1" outlineLevel="1">
      <c r="A148" s="6"/>
    </row>
    <row r="149" spans="1:11" ht="20.100000000000001" customHeight="1" outlineLevel="1">
      <c r="A149" s="31"/>
    </row>
    <row r="150" spans="1:11" ht="20.100000000000001" customHeight="1" outlineLevel="1">
      <c r="A150" s="6"/>
    </row>
    <row r="151" spans="1:11" ht="20.100000000000001" customHeight="1" outlineLevel="1">
      <c r="A151" s="6"/>
    </row>
    <row r="152" spans="1:11" s="16" customFormat="1" ht="20.100000000000001" customHeight="1">
      <c r="A152" s="6"/>
      <c r="B152" s="9"/>
      <c r="C152" s="9"/>
      <c r="D152" s="9"/>
      <c r="E152" s="10"/>
      <c r="F152" s="8"/>
      <c r="G152" s="19"/>
      <c r="H152" s="18"/>
      <c r="I152" s="1"/>
      <c r="J152" s="1"/>
      <c r="K152" s="1"/>
    </row>
    <row r="153" spans="1:11" ht="20.100000000000001" customHeight="1">
      <c r="A153" s="31"/>
    </row>
    <row r="154" spans="1:11" s="16" customFormat="1" ht="20.100000000000001" customHeight="1" outlineLevel="1">
      <c r="A154" s="31"/>
      <c r="B154" s="9"/>
      <c r="C154" s="9"/>
      <c r="D154" s="9"/>
      <c r="E154" s="10"/>
      <c r="F154" s="8"/>
      <c r="G154" s="19"/>
      <c r="H154" s="18"/>
      <c r="I154" s="1"/>
      <c r="J154" s="1"/>
      <c r="K154" s="1"/>
    </row>
    <row r="155" spans="1:11" s="16" customFormat="1" ht="20.100000000000001" customHeight="1" outlineLevel="1">
      <c r="A155" s="31"/>
      <c r="B155" s="9"/>
      <c r="C155" s="9"/>
      <c r="D155" s="9"/>
      <c r="E155" s="10"/>
      <c r="F155" s="8"/>
      <c r="G155" s="19"/>
      <c r="H155" s="18"/>
      <c r="I155" s="1"/>
      <c r="J155" s="1"/>
      <c r="K155" s="1"/>
    </row>
    <row r="156" spans="1:11" s="16" customFormat="1" ht="20.100000000000001" customHeight="1" outlineLevel="1">
      <c r="A156" s="6"/>
      <c r="B156" s="9"/>
      <c r="C156" s="9"/>
      <c r="D156" s="9"/>
      <c r="E156" s="10"/>
      <c r="F156" s="8"/>
      <c r="G156" s="19"/>
      <c r="H156" s="18"/>
      <c r="I156" s="1"/>
      <c r="J156" s="1"/>
      <c r="K156" s="1"/>
    </row>
    <row r="157" spans="1:11" s="16" customFormat="1" ht="20.100000000000001" customHeight="1" outlineLevel="1">
      <c r="A157" s="31"/>
      <c r="B157" s="9"/>
      <c r="C157" s="9"/>
      <c r="D157" s="9"/>
      <c r="E157" s="10"/>
      <c r="F157" s="8"/>
      <c r="G157" s="19"/>
      <c r="H157" s="18"/>
      <c r="I157" s="1"/>
      <c r="J157" s="1"/>
      <c r="K157" s="1"/>
    </row>
    <row r="158" spans="1:11" s="16" customFormat="1" ht="20.100000000000001" customHeight="1" outlineLevel="1">
      <c r="A158" s="31"/>
      <c r="B158" s="9"/>
      <c r="C158" s="9"/>
      <c r="D158" s="9"/>
      <c r="E158" s="10"/>
      <c r="F158" s="8"/>
      <c r="G158" s="19"/>
      <c r="H158" s="18"/>
      <c r="I158" s="1"/>
      <c r="J158" s="1"/>
      <c r="K158" s="1"/>
    </row>
    <row r="159" spans="1:11" s="16" customFormat="1" ht="20.100000000000001" customHeight="1" outlineLevel="1">
      <c r="A159" s="6"/>
      <c r="B159" s="9"/>
      <c r="C159" s="9"/>
      <c r="D159" s="9"/>
      <c r="E159" s="10"/>
      <c r="F159" s="8"/>
      <c r="G159" s="19"/>
      <c r="H159" s="18"/>
      <c r="I159" s="1"/>
      <c r="J159" s="1"/>
      <c r="K159" s="1"/>
    </row>
    <row r="160" spans="1:11" s="16" customFormat="1" ht="20.100000000000001" customHeight="1" outlineLevel="1">
      <c r="A160" s="6"/>
      <c r="B160" s="9"/>
      <c r="C160" s="9"/>
      <c r="D160" s="9"/>
      <c r="E160" s="10"/>
      <c r="F160" s="8"/>
      <c r="G160" s="19"/>
      <c r="H160" s="18"/>
      <c r="I160" s="1"/>
      <c r="J160" s="1"/>
      <c r="K160" s="1"/>
    </row>
    <row r="161" spans="1:11" s="30" customFormat="1" ht="30" customHeight="1" outlineLevel="1">
      <c r="A161" s="6"/>
      <c r="B161" s="9"/>
      <c r="C161" s="9"/>
      <c r="D161" s="9"/>
      <c r="E161" s="10"/>
      <c r="F161" s="8"/>
      <c r="G161" s="19"/>
      <c r="H161" s="18"/>
      <c r="I161" s="1"/>
      <c r="J161" s="1"/>
      <c r="K161" s="1"/>
    </row>
    <row r="162" spans="1:11" s="30" customFormat="1" ht="30" customHeight="1" outlineLevel="1">
      <c r="A162" s="6"/>
      <c r="B162" s="9"/>
      <c r="C162" s="9"/>
      <c r="D162" s="9"/>
      <c r="E162" s="10"/>
      <c r="F162" s="8"/>
      <c r="G162" s="19"/>
      <c r="H162" s="18"/>
      <c r="I162" s="1"/>
      <c r="J162" s="1"/>
      <c r="K162" s="1"/>
    </row>
    <row r="163" spans="1:11" s="30" customFormat="1" ht="30" customHeight="1" outlineLevel="1">
      <c r="A163" s="6"/>
      <c r="B163" s="9"/>
      <c r="C163" s="9"/>
      <c r="D163" s="9"/>
      <c r="E163" s="10"/>
      <c r="F163" s="8"/>
      <c r="G163" s="19"/>
      <c r="H163" s="18"/>
      <c r="I163" s="1"/>
      <c r="J163" s="1"/>
      <c r="K163" s="1"/>
    </row>
    <row r="164" spans="1:11" s="30" customFormat="1" ht="30" customHeight="1" outlineLevel="1">
      <c r="A164" s="6"/>
      <c r="B164" s="9"/>
      <c r="C164" s="9"/>
      <c r="D164" s="9"/>
      <c r="E164" s="10"/>
      <c r="F164" s="8"/>
      <c r="G164" s="19"/>
      <c r="H164" s="18"/>
      <c r="I164" s="1"/>
      <c r="J164" s="1"/>
      <c r="K164" s="1"/>
    </row>
    <row r="165" spans="1:11" s="30" customFormat="1" ht="30" customHeight="1" outlineLevel="1">
      <c r="A165" s="31"/>
      <c r="B165" s="9"/>
      <c r="C165" s="9"/>
      <c r="D165" s="9"/>
      <c r="E165" s="10"/>
      <c r="F165" s="8"/>
      <c r="G165" s="19"/>
      <c r="H165" s="18"/>
      <c r="I165" s="1"/>
      <c r="J165" s="1"/>
      <c r="K165" s="1"/>
    </row>
    <row r="166" spans="1:11" s="30" customFormat="1" ht="30" customHeight="1" outlineLevel="1">
      <c r="A166" s="6"/>
      <c r="B166" s="9"/>
      <c r="C166" s="9"/>
      <c r="D166" s="9"/>
      <c r="E166" s="10"/>
      <c r="F166" s="8"/>
      <c r="G166" s="19"/>
      <c r="H166" s="18"/>
      <c r="I166" s="1"/>
      <c r="J166" s="1"/>
      <c r="K166" s="1"/>
    </row>
    <row r="167" spans="1:11" s="30" customFormat="1" ht="30" customHeight="1" outlineLevel="1">
      <c r="A167" s="31"/>
      <c r="B167" s="9"/>
      <c r="C167" s="9"/>
      <c r="D167" s="9"/>
      <c r="E167" s="10"/>
      <c r="F167" s="8"/>
      <c r="G167" s="19"/>
      <c r="H167" s="18"/>
      <c r="I167" s="1"/>
      <c r="J167" s="1"/>
      <c r="K167" s="1"/>
    </row>
    <row r="168" spans="1:11" s="30" customFormat="1" ht="30" customHeight="1" outlineLevel="1">
      <c r="A168" s="6"/>
      <c r="B168" s="9"/>
      <c r="C168" s="9"/>
      <c r="D168" s="9"/>
      <c r="E168" s="10"/>
      <c r="F168" s="8"/>
      <c r="G168" s="19"/>
      <c r="H168" s="18"/>
      <c r="I168" s="1"/>
      <c r="J168" s="1"/>
      <c r="K168" s="1"/>
    </row>
    <row r="169" spans="1:11" s="30" customFormat="1" ht="30" customHeight="1" outlineLevel="1">
      <c r="A169" s="6"/>
      <c r="B169" s="9"/>
      <c r="C169" s="9"/>
      <c r="D169" s="9"/>
      <c r="E169" s="10"/>
      <c r="F169" s="8"/>
      <c r="G169" s="19"/>
      <c r="H169" s="18"/>
      <c r="I169" s="1"/>
      <c r="J169" s="1"/>
      <c r="K169" s="1"/>
    </row>
    <row r="170" spans="1:11" s="30" customFormat="1" ht="30" customHeight="1" outlineLevel="1">
      <c r="A170" s="6"/>
      <c r="B170" s="9"/>
      <c r="C170" s="9"/>
      <c r="D170" s="9"/>
      <c r="E170" s="10"/>
      <c r="F170" s="8"/>
      <c r="G170" s="19"/>
      <c r="H170" s="18"/>
      <c r="I170" s="1"/>
      <c r="J170" s="1"/>
      <c r="K170" s="1"/>
    </row>
    <row r="171" spans="1:11" s="30" customFormat="1" ht="30" customHeight="1" outlineLevel="1">
      <c r="A171" s="6"/>
      <c r="B171" s="9"/>
      <c r="C171" s="9"/>
      <c r="D171" s="9"/>
      <c r="E171" s="10"/>
      <c r="F171" s="8"/>
      <c r="G171" s="19"/>
      <c r="H171" s="18"/>
      <c r="I171" s="1"/>
      <c r="J171" s="1"/>
      <c r="K171" s="1"/>
    </row>
    <row r="172" spans="1:11" s="30" customFormat="1" ht="30" customHeight="1" outlineLevel="1">
      <c r="A172" s="31"/>
      <c r="B172" s="9"/>
      <c r="C172" s="9"/>
      <c r="D172" s="9"/>
      <c r="E172" s="10"/>
      <c r="F172" s="8"/>
      <c r="G172" s="19"/>
      <c r="H172" s="18"/>
      <c r="I172" s="1"/>
      <c r="J172" s="1"/>
      <c r="K172" s="1"/>
    </row>
    <row r="173" spans="1:11" s="30" customFormat="1" ht="20.100000000000001" customHeight="1" outlineLevel="1">
      <c r="A173" s="6"/>
      <c r="B173" s="9"/>
      <c r="C173" s="9"/>
      <c r="D173" s="9"/>
      <c r="E173" s="10"/>
      <c r="F173" s="8"/>
      <c r="G173" s="19"/>
      <c r="H173" s="18"/>
      <c r="I173" s="1"/>
      <c r="J173" s="1"/>
      <c r="K173" s="1"/>
    </row>
    <row r="174" spans="1:11" s="30" customFormat="1" ht="20.100000000000001" customHeight="1" outlineLevel="1">
      <c r="A174" s="6"/>
      <c r="B174" s="9"/>
      <c r="C174" s="9"/>
      <c r="D174" s="9"/>
      <c r="E174" s="10"/>
      <c r="F174" s="8"/>
      <c r="G174" s="19"/>
      <c r="H174" s="18"/>
      <c r="I174" s="1"/>
      <c r="J174" s="1"/>
      <c r="K174" s="1"/>
    </row>
    <row r="175" spans="1:11" s="30" customFormat="1" ht="20.100000000000001" customHeight="1" outlineLevel="1">
      <c r="A175" s="6"/>
      <c r="B175" s="9"/>
      <c r="C175" s="9"/>
      <c r="D175" s="9"/>
      <c r="E175" s="10"/>
      <c r="F175" s="8"/>
      <c r="G175" s="19"/>
      <c r="H175" s="18"/>
      <c r="I175" s="1"/>
      <c r="J175" s="1"/>
      <c r="K175" s="1"/>
    </row>
    <row r="176" spans="1:11" s="30" customFormat="1" ht="20.100000000000001" customHeight="1" outlineLevel="1">
      <c r="A176" s="6"/>
      <c r="B176" s="9"/>
      <c r="C176" s="9"/>
      <c r="D176" s="9"/>
      <c r="E176" s="10"/>
      <c r="F176" s="8"/>
      <c r="G176" s="19"/>
      <c r="H176" s="18"/>
      <c r="I176" s="1"/>
      <c r="J176" s="1"/>
      <c r="K176" s="1"/>
    </row>
    <row r="177" spans="1:11" s="30" customFormat="1" ht="20.100000000000001" customHeight="1" outlineLevel="1">
      <c r="A177" s="6"/>
      <c r="B177" s="9"/>
      <c r="C177" s="9"/>
      <c r="D177" s="9"/>
      <c r="E177" s="10"/>
      <c r="F177" s="8"/>
      <c r="G177" s="19"/>
      <c r="H177" s="18"/>
      <c r="I177" s="1"/>
      <c r="J177" s="1"/>
      <c r="K177" s="1"/>
    </row>
    <row r="178" spans="1:11" s="30" customFormat="1" ht="20.100000000000001" customHeight="1" outlineLevel="1">
      <c r="A178" s="6"/>
      <c r="B178" s="9"/>
      <c r="C178" s="9"/>
      <c r="D178" s="9"/>
      <c r="E178" s="10"/>
      <c r="F178" s="8"/>
      <c r="G178" s="19"/>
      <c r="H178" s="18"/>
      <c r="I178" s="1"/>
      <c r="J178" s="1"/>
      <c r="K178" s="1"/>
    </row>
    <row r="179" spans="1:11" s="30" customFormat="1" ht="20.100000000000001" customHeight="1" outlineLevel="1">
      <c r="A179" s="6"/>
      <c r="B179" s="9"/>
      <c r="C179" s="9"/>
      <c r="D179" s="9"/>
      <c r="E179" s="10"/>
      <c r="F179" s="8"/>
      <c r="G179" s="19"/>
      <c r="H179" s="18"/>
      <c r="I179" s="1"/>
      <c r="J179" s="1"/>
      <c r="K179" s="1"/>
    </row>
    <row r="180" spans="1:11" s="30" customFormat="1" ht="20.100000000000001" customHeight="1" outlineLevel="1">
      <c r="A180" s="31"/>
      <c r="B180" s="9"/>
      <c r="C180" s="9"/>
      <c r="D180" s="9"/>
      <c r="E180" s="10"/>
      <c r="F180" s="8"/>
      <c r="G180" s="19"/>
      <c r="H180" s="18"/>
      <c r="I180" s="1"/>
      <c r="J180" s="1"/>
      <c r="K180" s="1"/>
    </row>
    <row r="181" spans="1:11" s="30" customFormat="1" ht="20.100000000000001" customHeight="1" outlineLevel="1">
      <c r="A181" s="6"/>
      <c r="B181" s="9"/>
      <c r="C181" s="9"/>
      <c r="D181" s="9"/>
      <c r="E181" s="10"/>
      <c r="F181" s="8"/>
      <c r="G181" s="19"/>
      <c r="H181" s="18"/>
      <c r="I181" s="1"/>
      <c r="J181" s="1"/>
      <c r="K181" s="1"/>
    </row>
    <row r="182" spans="1:11" s="30" customFormat="1" ht="20.100000000000001" customHeight="1" outlineLevel="1">
      <c r="A182" s="6"/>
      <c r="B182" s="9"/>
      <c r="C182" s="9"/>
      <c r="D182" s="9"/>
      <c r="E182" s="10"/>
      <c r="F182" s="8"/>
      <c r="G182" s="19"/>
      <c r="H182" s="18"/>
      <c r="I182" s="1"/>
      <c r="J182" s="1"/>
      <c r="K182" s="1"/>
    </row>
    <row r="183" spans="1:11" s="30" customFormat="1" ht="20.100000000000001" customHeight="1" outlineLevel="1">
      <c r="A183" s="6"/>
      <c r="B183" s="9"/>
      <c r="C183" s="9"/>
      <c r="D183" s="9"/>
      <c r="E183" s="10"/>
      <c r="F183" s="8"/>
      <c r="G183" s="19"/>
      <c r="H183" s="18"/>
      <c r="I183" s="1"/>
      <c r="J183" s="1"/>
      <c r="K183" s="1"/>
    </row>
    <row r="184" spans="1:11" s="30" customFormat="1" ht="20.100000000000001" customHeight="1" outlineLevel="1">
      <c r="A184" s="6"/>
      <c r="B184" s="9"/>
      <c r="C184" s="9"/>
      <c r="D184" s="9"/>
      <c r="E184" s="10"/>
      <c r="F184" s="8"/>
      <c r="G184" s="19"/>
      <c r="H184" s="18"/>
      <c r="I184" s="1"/>
      <c r="J184" s="1"/>
      <c r="K184" s="1"/>
    </row>
    <row r="185" spans="1:11" s="30" customFormat="1" ht="20.100000000000001" customHeight="1" outlineLevel="1">
      <c r="A185" s="6"/>
      <c r="B185" s="9"/>
      <c r="C185" s="9"/>
      <c r="D185" s="9"/>
      <c r="E185" s="10"/>
      <c r="F185" s="8"/>
      <c r="G185" s="19"/>
      <c r="H185" s="18"/>
      <c r="I185" s="1"/>
      <c r="J185" s="1"/>
      <c r="K185" s="1"/>
    </row>
    <row r="186" spans="1:11" s="30" customFormat="1" ht="20.100000000000001" customHeight="1" outlineLevel="1">
      <c r="A186" s="6"/>
      <c r="B186" s="9"/>
      <c r="C186" s="9"/>
      <c r="D186" s="9"/>
      <c r="E186" s="10"/>
      <c r="F186" s="8"/>
      <c r="G186" s="19"/>
      <c r="H186" s="18"/>
      <c r="I186" s="1"/>
      <c r="J186" s="1"/>
      <c r="K186" s="1"/>
    </row>
    <row r="187" spans="1:11" s="30" customFormat="1" ht="20.100000000000001" customHeight="1" outlineLevel="1">
      <c r="A187" s="6"/>
      <c r="B187" s="9"/>
      <c r="C187" s="9"/>
      <c r="D187" s="9"/>
      <c r="E187" s="10"/>
      <c r="F187" s="8"/>
      <c r="G187" s="19"/>
      <c r="H187" s="18"/>
      <c r="I187" s="1"/>
      <c r="J187" s="1"/>
      <c r="K187" s="1"/>
    </row>
    <row r="188" spans="1:11" s="30" customFormat="1" ht="20.100000000000001" customHeight="1" outlineLevel="1">
      <c r="A188" s="6"/>
      <c r="B188" s="9"/>
      <c r="C188" s="9"/>
      <c r="D188" s="9"/>
      <c r="E188" s="10"/>
      <c r="F188" s="8"/>
      <c r="G188" s="19"/>
      <c r="H188" s="18"/>
      <c r="I188" s="1"/>
      <c r="J188" s="1"/>
      <c r="K188" s="1"/>
    </row>
    <row r="189" spans="1:11" s="30" customFormat="1" ht="20.100000000000001" customHeight="1" outlineLevel="1">
      <c r="A189" s="6"/>
      <c r="B189" s="9"/>
      <c r="C189" s="9"/>
      <c r="D189" s="9"/>
      <c r="E189" s="10"/>
      <c r="F189" s="8"/>
      <c r="G189" s="19"/>
      <c r="H189" s="18"/>
      <c r="I189" s="1"/>
      <c r="J189" s="1"/>
      <c r="K189" s="1"/>
    </row>
    <row r="190" spans="1:11" s="30" customFormat="1" ht="20.100000000000001" customHeight="1" outlineLevel="1">
      <c r="A190" s="31"/>
      <c r="B190" s="9"/>
      <c r="C190" s="9"/>
      <c r="D190" s="9"/>
      <c r="E190" s="10"/>
      <c r="F190" s="8"/>
      <c r="G190" s="19"/>
      <c r="H190" s="18"/>
      <c r="I190" s="1"/>
      <c r="J190" s="1"/>
      <c r="K190" s="1"/>
    </row>
    <row r="191" spans="1:11" s="30" customFormat="1" ht="20.100000000000001" customHeight="1" outlineLevel="1">
      <c r="A191" s="6"/>
      <c r="B191" s="9"/>
      <c r="C191" s="9"/>
      <c r="D191" s="9"/>
      <c r="E191" s="10"/>
      <c r="F191" s="8"/>
      <c r="G191" s="19"/>
      <c r="H191" s="18"/>
      <c r="I191" s="1"/>
      <c r="J191" s="1"/>
      <c r="K191" s="1"/>
    </row>
    <row r="192" spans="1:11" s="30" customFormat="1" ht="20.100000000000001" customHeight="1" outlineLevel="1">
      <c r="A192" s="6"/>
      <c r="B192" s="9"/>
      <c r="C192" s="9"/>
      <c r="D192" s="9"/>
      <c r="E192" s="10"/>
      <c r="F192" s="8"/>
      <c r="G192" s="19"/>
      <c r="H192" s="18"/>
      <c r="I192" s="1"/>
      <c r="J192" s="1"/>
      <c r="K192" s="1"/>
    </row>
    <row r="193" spans="1:11" s="30" customFormat="1" ht="20.100000000000001" customHeight="1" outlineLevel="1">
      <c r="A193" s="6"/>
      <c r="B193" s="9"/>
      <c r="C193" s="9"/>
      <c r="D193" s="9"/>
      <c r="E193" s="10"/>
      <c r="F193" s="8"/>
      <c r="G193" s="19"/>
      <c r="H193" s="18"/>
      <c r="I193" s="1"/>
      <c r="J193" s="1"/>
      <c r="K193" s="1"/>
    </row>
    <row r="194" spans="1:11" s="30" customFormat="1" ht="20.100000000000001" customHeight="1" outlineLevel="1">
      <c r="A194" s="6"/>
      <c r="B194" s="9"/>
      <c r="C194" s="9"/>
      <c r="D194" s="9"/>
      <c r="E194" s="10"/>
      <c r="F194" s="8"/>
      <c r="G194" s="19"/>
      <c r="H194" s="18"/>
      <c r="I194" s="1"/>
      <c r="J194" s="1"/>
      <c r="K194" s="1"/>
    </row>
    <row r="195" spans="1:11" s="30" customFormat="1" ht="20.100000000000001" customHeight="1" outlineLevel="1">
      <c r="A195" s="6"/>
      <c r="B195" s="9"/>
      <c r="C195" s="9"/>
      <c r="D195" s="9"/>
      <c r="E195" s="10"/>
      <c r="F195" s="8"/>
      <c r="G195" s="19"/>
      <c r="H195" s="18"/>
      <c r="I195" s="1"/>
      <c r="J195" s="1"/>
      <c r="K195" s="1"/>
    </row>
    <row r="196" spans="1:11" s="30" customFormat="1" ht="20.100000000000001" customHeight="1" outlineLevel="1">
      <c r="A196" s="6"/>
      <c r="B196" s="9"/>
      <c r="C196" s="9"/>
      <c r="D196" s="9"/>
      <c r="E196" s="10"/>
      <c r="F196" s="8"/>
      <c r="G196" s="19"/>
      <c r="H196" s="18"/>
      <c r="I196" s="1"/>
      <c r="J196" s="1"/>
      <c r="K196" s="1"/>
    </row>
    <row r="197" spans="1:11" s="30" customFormat="1" ht="20.100000000000001" customHeight="1" outlineLevel="1">
      <c r="A197" s="6"/>
      <c r="B197" s="9"/>
      <c r="C197" s="9"/>
      <c r="D197" s="9"/>
      <c r="E197" s="10"/>
      <c r="F197" s="8"/>
      <c r="G197" s="19"/>
      <c r="H197" s="18"/>
      <c r="I197" s="1"/>
      <c r="J197" s="1"/>
      <c r="K197" s="1"/>
    </row>
    <row r="198" spans="1:11" s="30" customFormat="1" ht="20.100000000000001" customHeight="1" outlineLevel="1">
      <c r="A198" s="6"/>
      <c r="B198" s="9"/>
      <c r="C198" s="9"/>
      <c r="D198" s="9"/>
      <c r="E198" s="10"/>
      <c r="F198" s="8"/>
      <c r="G198" s="19"/>
      <c r="H198" s="18"/>
      <c r="I198" s="1"/>
      <c r="J198" s="1"/>
      <c r="K198" s="1"/>
    </row>
    <row r="199" spans="1:11" s="30" customFormat="1" ht="20.100000000000001" customHeight="1" outlineLevel="1">
      <c r="A199" s="6"/>
      <c r="B199" s="9"/>
      <c r="C199" s="9"/>
      <c r="D199" s="9"/>
      <c r="E199" s="10"/>
      <c r="F199" s="8"/>
      <c r="G199" s="19"/>
      <c r="H199" s="18"/>
      <c r="I199" s="1"/>
      <c r="J199" s="1"/>
      <c r="K199" s="1"/>
    </row>
    <row r="200" spans="1:11" s="30" customFormat="1" ht="20.100000000000001" customHeight="1" outlineLevel="1">
      <c r="A200" s="6"/>
      <c r="B200" s="9"/>
      <c r="C200" s="9"/>
      <c r="D200" s="9"/>
      <c r="E200" s="10"/>
      <c r="F200" s="8"/>
      <c r="G200" s="19"/>
      <c r="H200" s="18"/>
      <c r="I200" s="1"/>
      <c r="J200" s="1"/>
      <c r="K200" s="1"/>
    </row>
    <row r="201" spans="1:11" s="30" customFormat="1" ht="20.100000000000001" customHeight="1" outlineLevel="1">
      <c r="A201" s="6"/>
      <c r="B201" s="9"/>
      <c r="C201" s="9"/>
      <c r="D201" s="9"/>
      <c r="E201" s="10"/>
      <c r="F201" s="8"/>
      <c r="G201" s="19"/>
      <c r="H201" s="18"/>
      <c r="I201" s="1"/>
      <c r="J201" s="1"/>
      <c r="K201" s="1"/>
    </row>
    <row r="202" spans="1:11" s="30" customFormat="1" ht="20.100000000000001" customHeight="1" outlineLevel="1">
      <c r="A202" s="6"/>
      <c r="B202" s="9"/>
      <c r="C202" s="9"/>
      <c r="D202" s="9"/>
      <c r="E202" s="10"/>
      <c r="F202" s="8"/>
      <c r="G202" s="19"/>
      <c r="H202" s="18"/>
      <c r="I202" s="1"/>
      <c r="J202" s="1"/>
      <c r="K202" s="1"/>
    </row>
    <row r="203" spans="1:11" s="30" customFormat="1" ht="20.100000000000001" customHeight="1" outlineLevel="1">
      <c r="A203" s="6"/>
      <c r="B203" s="9"/>
      <c r="C203" s="9"/>
      <c r="D203" s="9"/>
      <c r="E203" s="10"/>
      <c r="F203" s="8"/>
      <c r="G203" s="19"/>
      <c r="H203" s="18"/>
      <c r="I203" s="1"/>
      <c r="J203" s="1"/>
      <c r="K203" s="1"/>
    </row>
    <row r="204" spans="1:11" s="30" customFormat="1" ht="20.100000000000001" customHeight="1" outlineLevel="1">
      <c r="A204" s="6"/>
      <c r="B204" s="9"/>
      <c r="C204" s="9"/>
      <c r="D204" s="9"/>
      <c r="E204" s="10"/>
      <c r="F204" s="8"/>
      <c r="G204" s="19"/>
      <c r="H204" s="18"/>
      <c r="I204" s="1"/>
      <c r="J204" s="1"/>
      <c r="K204" s="1"/>
    </row>
    <row r="205" spans="1:11" s="30" customFormat="1" ht="20.100000000000001" customHeight="1" outlineLevel="1">
      <c r="A205" s="6"/>
      <c r="B205" s="9"/>
      <c r="C205" s="9"/>
      <c r="D205" s="9"/>
      <c r="E205" s="10"/>
      <c r="F205" s="8"/>
      <c r="G205" s="19"/>
      <c r="H205" s="18"/>
      <c r="I205" s="1"/>
      <c r="J205" s="1"/>
      <c r="K205" s="1"/>
    </row>
    <row r="206" spans="1:11" s="30" customFormat="1" ht="20.100000000000001" customHeight="1" outlineLevel="1">
      <c r="A206" s="31"/>
      <c r="B206" s="9"/>
      <c r="C206" s="9"/>
      <c r="D206" s="9"/>
      <c r="E206" s="10"/>
      <c r="F206" s="8"/>
      <c r="G206" s="19"/>
      <c r="H206" s="18"/>
      <c r="I206" s="1"/>
      <c r="J206" s="1"/>
      <c r="K206" s="1"/>
    </row>
    <row r="207" spans="1:11" s="30" customFormat="1" ht="20.100000000000001" customHeight="1" outlineLevel="1">
      <c r="A207" s="31"/>
      <c r="B207" s="9"/>
      <c r="C207" s="9"/>
      <c r="D207" s="9"/>
      <c r="E207" s="10"/>
      <c r="F207" s="8"/>
      <c r="G207" s="19"/>
      <c r="H207" s="18"/>
      <c r="I207" s="1"/>
      <c r="J207" s="1"/>
      <c r="K207" s="1"/>
    </row>
    <row r="208" spans="1:11" s="30" customFormat="1" ht="20.100000000000001" customHeight="1" outlineLevel="1">
      <c r="A208" s="31"/>
      <c r="B208" s="9"/>
      <c r="C208" s="9"/>
      <c r="D208" s="9"/>
      <c r="E208" s="10"/>
      <c r="F208" s="8"/>
      <c r="G208" s="19"/>
      <c r="H208" s="18"/>
      <c r="I208" s="1"/>
      <c r="J208" s="1"/>
      <c r="K208" s="1"/>
    </row>
    <row r="209" spans="1:11" s="30" customFormat="1" ht="20.100000000000001" customHeight="1" outlineLevel="1">
      <c r="A209" s="31"/>
      <c r="B209" s="9"/>
      <c r="C209" s="9"/>
      <c r="D209" s="9"/>
      <c r="E209" s="10"/>
      <c r="F209" s="8"/>
      <c r="G209" s="19"/>
      <c r="H209" s="18"/>
      <c r="I209" s="1"/>
      <c r="J209" s="1"/>
      <c r="K209" s="1"/>
    </row>
    <row r="210" spans="1:11" s="30" customFormat="1" ht="30" customHeight="1" outlineLevel="1">
      <c r="A210" s="31"/>
      <c r="B210" s="9"/>
      <c r="C210" s="9"/>
      <c r="D210" s="9"/>
      <c r="E210" s="10"/>
      <c r="F210" s="8"/>
      <c r="G210" s="19"/>
      <c r="H210" s="18"/>
      <c r="I210" s="1"/>
      <c r="J210" s="1"/>
      <c r="K210" s="1"/>
    </row>
    <row r="211" spans="1:11" s="30" customFormat="1" ht="20.100000000000001" customHeight="1" outlineLevel="1">
      <c r="A211" s="31"/>
      <c r="B211" s="9"/>
      <c r="C211" s="9"/>
      <c r="D211" s="9"/>
      <c r="E211" s="10"/>
      <c r="F211" s="8"/>
      <c r="G211" s="19"/>
      <c r="H211" s="18"/>
      <c r="I211" s="1"/>
      <c r="J211" s="1"/>
      <c r="K211" s="1"/>
    </row>
    <row r="212" spans="1:11" s="30" customFormat="1" ht="30" customHeight="1" outlineLevel="1">
      <c r="A212" s="31"/>
      <c r="B212" s="9"/>
      <c r="C212" s="9"/>
      <c r="D212" s="9"/>
      <c r="E212" s="10"/>
      <c r="F212" s="8"/>
      <c r="G212" s="19"/>
      <c r="H212" s="18"/>
      <c r="I212" s="1"/>
      <c r="J212" s="1"/>
      <c r="K212" s="1"/>
    </row>
    <row r="213" spans="1:11" s="30" customFormat="1" ht="20.100000000000001" customHeight="1" outlineLevel="1">
      <c r="A213" s="31"/>
      <c r="B213" s="9"/>
      <c r="C213" s="9"/>
      <c r="D213" s="9"/>
      <c r="E213" s="10"/>
      <c r="F213" s="8"/>
      <c r="G213" s="19"/>
      <c r="H213" s="18"/>
      <c r="I213" s="1"/>
      <c r="J213" s="1"/>
      <c r="K213" s="1"/>
    </row>
    <row r="214" spans="1:11" s="30" customFormat="1" ht="20.100000000000001" customHeight="1" outlineLevel="1">
      <c r="A214" s="31"/>
      <c r="B214" s="9"/>
      <c r="C214" s="9"/>
      <c r="D214" s="9"/>
      <c r="E214" s="10"/>
      <c r="F214" s="8"/>
      <c r="G214" s="19"/>
      <c r="H214" s="18"/>
      <c r="I214" s="1"/>
      <c r="J214" s="1"/>
      <c r="K214" s="1"/>
    </row>
    <row r="215" spans="1:11" s="30" customFormat="1" ht="20.100000000000001" customHeight="1" outlineLevel="1">
      <c r="A215" s="31"/>
      <c r="B215" s="9"/>
      <c r="C215" s="9"/>
      <c r="D215" s="9"/>
      <c r="E215" s="10"/>
      <c r="F215" s="8"/>
      <c r="G215" s="19"/>
      <c r="H215" s="18"/>
      <c r="I215" s="1"/>
      <c r="J215" s="1"/>
      <c r="K215" s="1"/>
    </row>
    <row r="216" spans="1:11" s="30" customFormat="1" ht="20.100000000000001" customHeight="1" outlineLevel="1">
      <c r="A216" s="31"/>
      <c r="B216" s="9"/>
      <c r="C216" s="9"/>
      <c r="D216" s="9"/>
      <c r="E216" s="10"/>
      <c r="F216" s="8"/>
      <c r="G216" s="19"/>
      <c r="H216" s="18"/>
      <c r="I216" s="1"/>
      <c r="J216" s="1"/>
      <c r="K216" s="1"/>
    </row>
    <row r="217" spans="1:11" s="30" customFormat="1" ht="20.100000000000001" customHeight="1" outlineLevel="1">
      <c r="A217" s="31"/>
      <c r="B217" s="9"/>
      <c r="C217" s="9"/>
      <c r="D217" s="9"/>
      <c r="E217" s="10"/>
      <c r="F217" s="8"/>
      <c r="G217" s="19"/>
      <c r="H217" s="18"/>
      <c r="I217" s="1"/>
      <c r="J217" s="1"/>
      <c r="K217" s="1"/>
    </row>
    <row r="218" spans="1:11" s="30" customFormat="1" ht="20.100000000000001" customHeight="1" outlineLevel="1">
      <c r="A218" s="31"/>
      <c r="B218" s="9"/>
      <c r="C218" s="9"/>
      <c r="D218" s="9"/>
      <c r="E218" s="10"/>
      <c r="F218" s="8"/>
      <c r="G218" s="19"/>
      <c r="H218" s="18"/>
      <c r="I218" s="1"/>
      <c r="J218" s="1"/>
      <c r="K218" s="1"/>
    </row>
    <row r="219" spans="1:11" s="16" customFormat="1" ht="20.100000000000001" customHeight="1" outlineLevel="1">
      <c r="A219" s="31"/>
      <c r="B219" s="9"/>
      <c r="C219" s="9"/>
      <c r="D219" s="9"/>
      <c r="E219" s="10"/>
      <c r="F219" s="8"/>
      <c r="G219" s="19"/>
      <c r="H219" s="18"/>
      <c r="I219" s="1"/>
      <c r="J219" s="1"/>
      <c r="K219" s="1"/>
    </row>
    <row r="220" spans="1:11" s="16" customFormat="1" ht="20.100000000000001" customHeight="1" outlineLevel="1">
      <c r="A220" s="31"/>
      <c r="B220" s="9"/>
      <c r="C220" s="9"/>
      <c r="D220" s="9"/>
      <c r="E220" s="10"/>
      <c r="F220" s="8"/>
      <c r="G220" s="19"/>
      <c r="H220" s="18"/>
      <c r="I220" s="1"/>
      <c r="J220" s="1"/>
      <c r="K220" s="1"/>
    </row>
    <row r="221" spans="1:11" s="16" customFormat="1" ht="20.100000000000001" customHeight="1" outlineLevel="1">
      <c r="A221" s="31"/>
      <c r="B221" s="9"/>
      <c r="C221" s="9"/>
      <c r="D221" s="9"/>
      <c r="E221" s="10"/>
      <c r="F221" s="8"/>
      <c r="G221" s="19"/>
      <c r="H221" s="18"/>
      <c r="I221" s="1"/>
      <c r="J221" s="1"/>
      <c r="K221" s="1"/>
    </row>
    <row r="222" spans="1:11" s="16" customFormat="1" ht="20.100000000000001" customHeight="1" outlineLevel="1">
      <c r="A222" s="31"/>
      <c r="B222" s="9"/>
      <c r="C222" s="9"/>
      <c r="D222" s="9"/>
      <c r="E222" s="10"/>
      <c r="F222" s="8"/>
      <c r="G222" s="19"/>
      <c r="H222" s="18"/>
      <c r="I222" s="1"/>
      <c r="J222" s="1"/>
      <c r="K222" s="1"/>
    </row>
    <row r="223" spans="1:11" s="16" customFormat="1" ht="20.100000000000001" customHeight="1" outlineLevel="1">
      <c r="A223" s="31"/>
      <c r="B223" s="9"/>
      <c r="C223" s="9"/>
      <c r="D223" s="9"/>
      <c r="E223" s="10"/>
      <c r="F223" s="8"/>
      <c r="G223" s="19"/>
      <c r="H223" s="18"/>
      <c r="I223" s="1"/>
      <c r="J223" s="1"/>
      <c r="K223" s="1"/>
    </row>
    <row r="224" spans="1:11" s="30" customFormat="1" ht="20.100000000000001" customHeight="1" outlineLevel="1">
      <c r="A224" s="31"/>
      <c r="B224" s="9"/>
      <c r="C224" s="9"/>
      <c r="D224" s="9"/>
      <c r="E224" s="10"/>
      <c r="F224" s="8"/>
      <c r="G224" s="19"/>
      <c r="H224" s="18"/>
      <c r="I224" s="1"/>
      <c r="J224" s="1"/>
      <c r="K224" s="1"/>
    </row>
    <row r="225" spans="1:11" s="30" customFormat="1" ht="20.100000000000001" customHeight="1" outlineLevel="1">
      <c r="A225" s="31"/>
      <c r="B225" s="9"/>
      <c r="C225" s="9"/>
      <c r="D225" s="9"/>
      <c r="E225" s="10"/>
      <c r="F225" s="8"/>
      <c r="G225" s="19"/>
      <c r="H225" s="18"/>
      <c r="I225" s="1"/>
      <c r="J225" s="1"/>
      <c r="K225" s="1"/>
    </row>
    <row r="226" spans="1:11" s="16" customFormat="1" ht="20.100000000000001" customHeight="1" outlineLevel="1">
      <c r="A226" s="31"/>
      <c r="B226" s="9"/>
      <c r="C226" s="9"/>
      <c r="D226" s="9"/>
      <c r="E226" s="10"/>
      <c r="F226" s="8"/>
      <c r="G226" s="19"/>
      <c r="H226" s="18"/>
      <c r="I226" s="1"/>
      <c r="J226" s="1"/>
      <c r="K226" s="1"/>
    </row>
    <row r="227" spans="1:11" s="30" customFormat="1" ht="20.100000000000001" customHeight="1" outlineLevel="1">
      <c r="A227" s="31"/>
      <c r="B227" s="9"/>
      <c r="C227" s="9"/>
      <c r="D227" s="9"/>
      <c r="E227" s="10"/>
      <c r="F227" s="8"/>
      <c r="G227" s="19"/>
      <c r="H227" s="18"/>
      <c r="I227" s="1"/>
      <c r="J227" s="1"/>
      <c r="K227" s="1"/>
    </row>
    <row r="228" spans="1:11" s="30" customFormat="1" ht="20.100000000000001" customHeight="1" outlineLevel="1">
      <c r="A228" s="31"/>
      <c r="B228" s="9"/>
      <c r="C228" s="9"/>
      <c r="D228" s="9"/>
      <c r="E228" s="10"/>
      <c r="F228" s="8"/>
      <c r="G228" s="19"/>
      <c r="H228" s="18"/>
      <c r="I228" s="1"/>
      <c r="J228" s="1"/>
      <c r="K228" s="1"/>
    </row>
    <row r="229" spans="1:11" s="30" customFormat="1" ht="20.100000000000001" customHeight="1" outlineLevel="1">
      <c r="A229" s="31"/>
      <c r="B229" s="9"/>
      <c r="C229" s="9"/>
      <c r="D229" s="9"/>
      <c r="E229" s="10"/>
      <c r="F229" s="8"/>
      <c r="G229" s="19"/>
      <c r="H229" s="18"/>
      <c r="I229" s="1"/>
      <c r="J229" s="1"/>
      <c r="K229" s="1"/>
    </row>
    <row r="230" spans="1:11" s="30" customFormat="1" ht="20.100000000000001" customHeight="1" outlineLevel="1">
      <c r="A230" s="31"/>
      <c r="B230" s="9"/>
      <c r="C230" s="9"/>
      <c r="D230" s="9"/>
      <c r="E230" s="10"/>
      <c r="F230" s="8"/>
      <c r="G230" s="19"/>
      <c r="H230" s="18"/>
      <c r="I230" s="1"/>
      <c r="J230" s="1"/>
      <c r="K230" s="1"/>
    </row>
    <row r="231" spans="1:11" s="30" customFormat="1" ht="20.100000000000001" customHeight="1" outlineLevel="1">
      <c r="A231" s="31"/>
      <c r="B231" s="9"/>
      <c r="C231" s="9"/>
      <c r="D231" s="9"/>
      <c r="E231" s="10"/>
      <c r="F231" s="8"/>
      <c r="G231" s="19"/>
      <c r="H231" s="18"/>
      <c r="I231" s="1"/>
      <c r="J231" s="1"/>
      <c r="K231" s="1"/>
    </row>
    <row r="232" spans="1:11" s="30" customFormat="1" ht="20.100000000000001" customHeight="1" outlineLevel="1">
      <c r="A232" s="31"/>
      <c r="B232" s="9"/>
      <c r="C232" s="9"/>
      <c r="D232" s="9"/>
      <c r="E232" s="10"/>
      <c r="F232" s="8"/>
      <c r="G232" s="19"/>
      <c r="H232" s="18"/>
      <c r="I232" s="1"/>
      <c r="J232" s="1"/>
      <c r="K232" s="1"/>
    </row>
    <row r="233" spans="1:11" s="30" customFormat="1" ht="20.100000000000001" customHeight="1" outlineLevel="1">
      <c r="A233" s="31"/>
      <c r="B233" s="9"/>
      <c r="C233" s="9"/>
      <c r="D233" s="9"/>
      <c r="E233" s="10"/>
      <c r="F233" s="8"/>
      <c r="G233" s="19"/>
      <c r="H233" s="18"/>
      <c r="I233" s="1"/>
      <c r="J233" s="1"/>
      <c r="K233" s="1"/>
    </row>
    <row r="234" spans="1:11" s="30" customFormat="1" ht="20.100000000000001" customHeight="1" outlineLevel="1">
      <c r="A234" s="31"/>
      <c r="B234" s="9"/>
      <c r="C234" s="9"/>
      <c r="D234" s="9"/>
      <c r="E234" s="10"/>
      <c r="F234" s="8"/>
      <c r="G234" s="19"/>
      <c r="H234" s="18"/>
      <c r="I234" s="1"/>
      <c r="J234" s="1"/>
      <c r="K234" s="1"/>
    </row>
    <row r="235" spans="1:11" s="30" customFormat="1" ht="20.100000000000001" customHeight="1" outlineLevel="1">
      <c r="A235" s="31"/>
      <c r="B235" s="9"/>
      <c r="C235" s="9"/>
      <c r="D235" s="9"/>
      <c r="E235" s="10"/>
      <c r="F235" s="8"/>
      <c r="G235" s="19"/>
      <c r="H235" s="18"/>
      <c r="I235" s="1"/>
      <c r="J235" s="1"/>
      <c r="K235" s="1"/>
    </row>
    <row r="236" spans="1:11" s="30" customFormat="1" ht="20.100000000000001" customHeight="1" outlineLevel="1">
      <c r="A236" s="31"/>
      <c r="B236" s="9"/>
      <c r="C236" s="9"/>
      <c r="D236" s="9"/>
      <c r="E236" s="10"/>
      <c r="F236" s="8"/>
      <c r="G236" s="19"/>
      <c r="H236" s="18"/>
      <c r="I236" s="1"/>
      <c r="J236" s="1"/>
      <c r="K236" s="1"/>
    </row>
    <row r="237" spans="1:11" s="30" customFormat="1" ht="20.100000000000001" customHeight="1" outlineLevel="1">
      <c r="A237" s="31"/>
      <c r="B237" s="9"/>
      <c r="C237" s="9"/>
      <c r="D237" s="9"/>
      <c r="E237" s="10"/>
      <c r="F237" s="8"/>
      <c r="G237" s="19"/>
      <c r="H237" s="18"/>
      <c r="I237" s="1"/>
      <c r="J237" s="1"/>
      <c r="K237" s="1"/>
    </row>
    <row r="238" spans="1:11" s="16" customFormat="1" ht="20.100000000000001" customHeight="1" outlineLevel="1">
      <c r="A238" s="31"/>
      <c r="B238" s="9"/>
      <c r="C238" s="9"/>
      <c r="D238" s="9"/>
      <c r="E238" s="10"/>
      <c r="F238" s="8"/>
      <c r="G238" s="19"/>
      <c r="H238" s="18"/>
      <c r="I238" s="1"/>
      <c r="J238" s="1"/>
      <c r="K238" s="1"/>
    </row>
    <row r="239" spans="1:11" s="16" customFormat="1" ht="20.100000000000001" customHeight="1">
      <c r="A239" s="31"/>
      <c r="B239" s="9"/>
      <c r="C239" s="9"/>
      <c r="D239" s="9"/>
      <c r="E239" s="10"/>
      <c r="F239" s="8"/>
      <c r="G239" s="19"/>
      <c r="H239" s="18"/>
      <c r="I239" s="1"/>
      <c r="J239" s="1"/>
      <c r="K239" s="1"/>
    </row>
    <row r="240" spans="1:11" s="16" customFormat="1" ht="20.100000000000001" customHeight="1">
      <c r="A240" s="31"/>
      <c r="B240" s="9"/>
      <c r="C240" s="9"/>
      <c r="D240" s="9"/>
      <c r="E240" s="10"/>
      <c r="F240" s="8"/>
      <c r="G240" s="19"/>
      <c r="H240" s="18"/>
      <c r="I240" s="1"/>
      <c r="J240" s="1"/>
      <c r="K240" s="1"/>
    </row>
    <row r="241" spans="1:11" s="16" customFormat="1" ht="20.100000000000001" customHeight="1" outlineLevel="1">
      <c r="A241" s="31"/>
      <c r="B241" s="9"/>
      <c r="C241" s="9"/>
      <c r="D241" s="9"/>
      <c r="E241" s="10"/>
      <c r="F241" s="8"/>
      <c r="G241" s="19"/>
      <c r="H241" s="18"/>
      <c r="I241" s="1"/>
      <c r="J241" s="1"/>
      <c r="K241" s="1"/>
    </row>
    <row r="242" spans="1:11" s="16" customFormat="1" ht="20.100000000000001" customHeight="1" outlineLevel="1">
      <c r="A242" s="31"/>
      <c r="B242" s="9"/>
      <c r="C242" s="9"/>
      <c r="D242" s="9"/>
      <c r="E242" s="10"/>
      <c r="F242" s="8"/>
      <c r="G242" s="19"/>
      <c r="H242" s="18"/>
      <c r="I242" s="1"/>
      <c r="J242" s="1"/>
      <c r="K242" s="1"/>
    </row>
    <row r="243" spans="1:11" s="16" customFormat="1" ht="20.100000000000001" customHeight="1" outlineLevel="1">
      <c r="A243" s="31"/>
      <c r="B243" s="9"/>
      <c r="C243" s="9"/>
      <c r="D243" s="9"/>
      <c r="E243" s="10"/>
      <c r="F243" s="8"/>
      <c r="G243" s="19"/>
      <c r="H243" s="18"/>
      <c r="I243" s="1"/>
      <c r="J243" s="1"/>
      <c r="K243" s="1"/>
    </row>
    <row r="244" spans="1:11" s="30" customFormat="1" ht="20.100000000000001" customHeight="1" outlineLevel="1">
      <c r="A244" s="31"/>
      <c r="B244" s="9"/>
      <c r="C244" s="9"/>
      <c r="D244" s="9"/>
      <c r="E244" s="10"/>
      <c r="F244" s="8"/>
      <c r="G244" s="19"/>
      <c r="H244" s="18"/>
      <c r="I244" s="1"/>
      <c r="J244" s="1"/>
      <c r="K244" s="1"/>
    </row>
    <row r="245" spans="1:11" s="30" customFormat="1" ht="20.100000000000001" customHeight="1" outlineLevel="1">
      <c r="A245" s="31"/>
      <c r="B245" s="9"/>
      <c r="C245" s="9"/>
      <c r="D245" s="9"/>
      <c r="E245" s="10"/>
      <c r="F245" s="8"/>
      <c r="G245" s="19"/>
      <c r="H245" s="18"/>
      <c r="I245" s="1"/>
      <c r="J245" s="1"/>
      <c r="K245" s="1"/>
    </row>
    <row r="246" spans="1:11" s="30" customFormat="1" ht="20.100000000000001" customHeight="1" outlineLevel="1">
      <c r="A246" s="31"/>
      <c r="B246" s="9"/>
      <c r="C246" s="9"/>
      <c r="D246" s="9"/>
      <c r="E246" s="10"/>
      <c r="F246" s="8"/>
      <c r="G246" s="19"/>
      <c r="H246" s="18"/>
      <c r="I246" s="1"/>
      <c r="J246" s="1"/>
      <c r="K246" s="1"/>
    </row>
    <row r="247" spans="1:11" s="30" customFormat="1" ht="20.100000000000001" customHeight="1" outlineLevel="1">
      <c r="A247" s="31"/>
      <c r="B247" s="9"/>
      <c r="C247" s="9"/>
      <c r="D247" s="9"/>
      <c r="E247" s="10"/>
      <c r="F247" s="8"/>
      <c r="G247" s="19"/>
      <c r="H247" s="18"/>
      <c r="I247" s="1"/>
      <c r="J247" s="1"/>
      <c r="K247" s="1"/>
    </row>
    <row r="248" spans="1:11" s="16" customFormat="1" ht="20.100000000000001" customHeight="1" outlineLevel="1">
      <c r="A248" s="31"/>
      <c r="B248" s="9"/>
      <c r="C248" s="9"/>
      <c r="D248" s="9"/>
      <c r="E248" s="10"/>
      <c r="F248" s="8"/>
      <c r="G248" s="19"/>
      <c r="H248" s="18"/>
      <c r="I248" s="1"/>
      <c r="J248" s="1"/>
      <c r="K248" s="1"/>
    </row>
    <row r="249" spans="1:11" s="16" customFormat="1" ht="20.100000000000001" customHeight="1" outlineLevel="1">
      <c r="A249" s="31"/>
      <c r="B249" s="9"/>
      <c r="C249" s="9"/>
      <c r="D249" s="9"/>
      <c r="E249" s="10"/>
      <c r="F249" s="8"/>
      <c r="G249" s="19"/>
      <c r="H249" s="18"/>
      <c r="I249" s="1"/>
      <c r="J249" s="1"/>
      <c r="K249" s="1"/>
    </row>
    <row r="250" spans="1:11" s="16" customFormat="1" ht="20.100000000000001" customHeight="1" outlineLevel="1">
      <c r="A250" s="31"/>
      <c r="B250" s="9"/>
      <c r="C250" s="9"/>
      <c r="D250" s="9"/>
      <c r="E250" s="10"/>
      <c r="F250" s="8"/>
      <c r="G250" s="19"/>
      <c r="H250" s="18"/>
      <c r="I250" s="1"/>
      <c r="J250" s="1"/>
      <c r="K250" s="1"/>
    </row>
    <row r="251" spans="1:11" s="16" customFormat="1" ht="20.100000000000001" customHeight="1" outlineLevel="1">
      <c r="A251" s="31"/>
      <c r="B251" s="9"/>
      <c r="C251" s="9"/>
      <c r="D251" s="9"/>
      <c r="E251" s="10"/>
      <c r="F251" s="8"/>
      <c r="G251" s="19"/>
      <c r="H251" s="18"/>
      <c r="I251" s="1"/>
      <c r="J251" s="1"/>
      <c r="K251" s="1"/>
    </row>
    <row r="252" spans="1:11" ht="20.100000000000001" customHeight="1">
      <c r="A252" s="31"/>
    </row>
    <row r="253" spans="1:11" ht="20.100000000000001" customHeight="1">
      <c r="A253" s="31"/>
    </row>
    <row r="254" spans="1:11" s="16" customFormat="1" ht="20.100000000000001" customHeight="1" outlineLevel="1">
      <c r="A254" s="31"/>
      <c r="B254" s="9"/>
      <c r="C254" s="9"/>
      <c r="D254" s="9"/>
      <c r="E254" s="10"/>
      <c r="F254" s="8"/>
      <c r="G254" s="19"/>
      <c r="H254" s="18"/>
      <c r="I254" s="1"/>
      <c r="J254" s="1"/>
      <c r="K254" s="1"/>
    </row>
    <row r="255" spans="1:11" s="16" customFormat="1" ht="20.100000000000001" customHeight="1" outlineLevel="1">
      <c r="A255" s="31"/>
      <c r="B255" s="9"/>
      <c r="C255" s="9"/>
      <c r="D255" s="9"/>
      <c r="E255" s="10"/>
      <c r="F255" s="8"/>
      <c r="G255" s="19"/>
      <c r="H255" s="18"/>
      <c r="I255" s="1"/>
      <c r="J255" s="1"/>
      <c r="K255" s="1"/>
    </row>
    <row r="256" spans="1:11" s="16" customFormat="1" ht="20.100000000000001" customHeight="1" outlineLevel="1">
      <c r="A256" s="31"/>
      <c r="B256" s="9"/>
      <c r="C256" s="9"/>
      <c r="D256" s="9"/>
      <c r="E256" s="10"/>
      <c r="F256" s="8"/>
      <c r="G256" s="19"/>
      <c r="H256" s="18"/>
      <c r="I256" s="1"/>
      <c r="J256" s="1"/>
      <c r="K256" s="1"/>
    </row>
    <row r="257" spans="1:11" s="16" customFormat="1" ht="20.100000000000001" customHeight="1" outlineLevel="1">
      <c r="A257" s="31"/>
      <c r="B257" s="9"/>
      <c r="C257" s="9"/>
      <c r="D257" s="9"/>
      <c r="E257" s="10"/>
      <c r="F257" s="8"/>
      <c r="G257" s="19"/>
      <c r="H257" s="18"/>
      <c r="I257" s="1"/>
      <c r="J257" s="1"/>
      <c r="K257" s="1"/>
    </row>
    <row r="258" spans="1:11" s="16" customFormat="1" ht="20.100000000000001" customHeight="1" outlineLevel="1">
      <c r="A258" s="31"/>
      <c r="B258" s="9"/>
      <c r="C258" s="9"/>
      <c r="D258" s="9"/>
      <c r="E258" s="10"/>
      <c r="F258" s="8"/>
      <c r="G258" s="19"/>
      <c r="H258" s="18"/>
      <c r="I258" s="1"/>
      <c r="J258" s="1"/>
      <c r="K258" s="1"/>
    </row>
    <row r="259" spans="1:11" s="16" customFormat="1" ht="20.100000000000001" customHeight="1" outlineLevel="1">
      <c r="A259" s="31"/>
      <c r="B259" s="9"/>
      <c r="C259" s="9"/>
      <c r="D259" s="9"/>
      <c r="E259" s="10"/>
      <c r="F259" s="8"/>
      <c r="G259" s="19"/>
      <c r="H259" s="18"/>
      <c r="I259" s="1"/>
      <c r="J259" s="1"/>
      <c r="K259" s="1"/>
    </row>
    <row r="260" spans="1:11" s="16" customFormat="1" ht="20.100000000000001" customHeight="1" outlineLevel="1">
      <c r="A260" s="31"/>
      <c r="B260" s="9"/>
      <c r="C260" s="9"/>
      <c r="D260" s="9"/>
      <c r="E260" s="10"/>
      <c r="F260" s="8"/>
      <c r="G260" s="19"/>
      <c r="H260" s="18"/>
      <c r="I260" s="1"/>
      <c r="J260" s="1"/>
      <c r="K260" s="1"/>
    </row>
    <row r="261" spans="1:11" s="30" customFormat="1" ht="20.100000000000001" customHeight="1" outlineLevel="1">
      <c r="A261" s="31"/>
      <c r="B261" s="9"/>
      <c r="C261" s="9"/>
      <c r="D261" s="9"/>
      <c r="E261" s="10"/>
      <c r="F261" s="8"/>
      <c r="G261" s="19"/>
      <c r="H261" s="18"/>
      <c r="I261" s="1"/>
      <c r="J261" s="1"/>
      <c r="K261" s="1"/>
    </row>
    <row r="262" spans="1:11" s="16" customFormat="1" ht="20.100000000000001" customHeight="1" outlineLevel="1">
      <c r="A262" s="31"/>
      <c r="B262" s="9"/>
      <c r="C262" s="9"/>
      <c r="D262" s="9"/>
      <c r="E262" s="10"/>
      <c r="F262" s="8"/>
      <c r="G262" s="19"/>
      <c r="H262" s="18"/>
      <c r="I262" s="1"/>
      <c r="J262" s="1"/>
      <c r="K262" s="1"/>
    </row>
    <row r="263" spans="1:11" s="16" customFormat="1" ht="20.100000000000001" customHeight="1" outlineLevel="1">
      <c r="A263" s="31"/>
      <c r="B263" s="9"/>
      <c r="C263" s="9"/>
      <c r="D263" s="9"/>
      <c r="E263" s="10"/>
      <c r="F263" s="8"/>
      <c r="G263" s="19"/>
      <c r="H263" s="18"/>
      <c r="I263" s="1"/>
      <c r="J263" s="1"/>
      <c r="K263" s="1"/>
    </row>
    <row r="264" spans="1:11" s="16" customFormat="1" ht="20.100000000000001" customHeight="1" outlineLevel="1">
      <c r="A264" s="6"/>
      <c r="B264" s="9"/>
      <c r="C264" s="9"/>
      <c r="D264" s="9"/>
      <c r="E264" s="10"/>
      <c r="F264" s="8"/>
      <c r="G264" s="19"/>
      <c r="H264" s="18"/>
      <c r="I264" s="1"/>
      <c r="J264" s="1"/>
      <c r="K264" s="1"/>
    </row>
    <row r="265" spans="1:11" s="16" customFormat="1" ht="20.100000000000001" customHeight="1" outlineLevel="1">
      <c r="A265" s="6"/>
      <c r="B265" s="9"/>
      <c r="C265" s="9"/>
      <c r="D265" s="9"/>
      <c r="E265" s="10"/>
      <c r="F265" s="8"/>
      <c r="G265" s="19"/>
      <c r="H265" s="18"/>
      <c r="I265" s="1"/>
      <c r="J265" s="1"/>
      <c r="K265" s="1"/>
    </row>
    <row r="266" spans="1:11" s="16" customFormat="1" ht="20.100000000000001" customHeight="1" outlineLevel="1">
      <c r="A266" s="6"/>
      <c r="B266" s="9"/>
      <c r="C266" s="9"/>
      <c r="D266" s="9"/>
      <c r="E266" s="10"/>
      <c r="F266" s="8"/>
      <c r="G266" s="19"/>
      <c r="H266" s="18"/>
      <c r="I266" s="1"/>
      <c r="J266" s="1"/>
      <c r="K266" s="1"/>
    </row>
    <row r="267" spans="1:11" s="30" customFormat="1" ht="20.100000000000001" customHeight="1" outlineLevel="1">
      <c r="A267" s="6"/>
      <c r="B267" s="9"/>
      <c r="C267" s="9"/>
      <c r="D267" s="9"/>
      <c r="E267" s="10"/>
      <c r="F267" s="8"/>
      <c r="G267" s="19"/>
      <c r="H267" s="18"/>
      <c r="I267" s="1"/>
      <c r="J267" s="1"/>
      <c r="K267" s="1"/>
    </row>
    <row r="268" spans="1:11" s="30" customFormat="1" ht="20.100000000000001" customHeight="1" outlineLevel="1">
      <c r="A268" s="6"/>
      <c r="B268" s="9"/>
      <c r="C268" s="9"/>
      <c r="D268" s="9"/>
      <c r="E268" s="10"/>
      <c r="F268" s="8"/>
      <c r="G268" s="19"/>
      <c r="H268" s="18"/>
      <c r="I268" s="1"/>
      <c r="J268" s="1"/>
      <c r="K268" s="1"/>
    </row>
    <row r="269" spans="1:11" s="16" customFormat="1" ht="20.100000000000001" customHeight="1" outlineLevel="1">
      <c r="A269" s="31"/>
      <c r="B269" s="9"/>
      <c r="C269" s="9"/>
      <c r="D269" s="9"/>
      <c r="E269" s="10"/>
      <c r="F269" s="8"/>
      <c r="G269" s="19"/>
      <c r="H269" s="18"/>
      <c r="I269" s="1"/>
      <c r="J269" s="1"/>
      <c r="K269" s="1"/>
    </row>
    <row r="270" spans="1:11" s="16" customFormat="1" ht="20.100000000000001" customHeight="1" outlineLevel="1">
      <c r="A270" s="31"/>
      <c r="B270" s="9"/>
      <c r="C270" s="9"/>
      <c r="D270" s="9"/>
      <c r="E270" s="10"/>
      <c r="F270" s="8"/>
      <c r="G270" s="19"/>
      <c r="H270" s="18"/>
      <c r="I270" s="1"/>
      <c r="J270" s="1"/>
      <c r="K270" s="1"/>
    </row>
    <row r="271" spans="1:11" s="30" customFormat="1" ht="20.100000000000001" customHeight="1" outlineLevel="1">
      <c r="A271" s="6"/>
      <c r="B271" s="9"/>
      <c r="C271" s="9"/>
      <c r="D271" s="9"/>
      <c r="E271" s="10"/>
      <c r="F271" s="8"/>
      <c r="G271" s="19"/>
      <c r="H271" s="18"/>
      <c r="I271" s="1"/>
      <c r="J271" s="1"/>
      <c r="K271" s="1"/>
    </row>
    <row r="272" spans="1:11" s="30" customFormat="1" ht="20.100000000000001" customHeight="1" outlineLevel="1">
      <c r="A272" s="31"/>
      <c r="B272" s="9"/>
      <c r="C272" s="9"/>
      <c r="D272" s="9"/>
      <c r="E272" s="10"/>
      <c r="F272" s="8"/>
      <c r="G272" s="19"/>
      <c r="H272" s="18"/>
      <c r="I272" s="1"/>
      <c r="J272" s="1"/>
      <c r="K272" s="1"/>
    </row>
    <row r="273" spans="1:11" s="30" customFormat="1" ht="20.100000000000001" customHeight="1" outlineLevel="1">
      <c r="A273" s="31"/>
      <c r="B273" s="9"/>
      <c r="C273" s="9"/>
      <c r="D273" s="9"/>
      <c r="E273" s="10"/>
      <c r="F273" s="8"/>
      <c r="G273" s="19"/>
      <c r="H273" s="18"/>
      <c r="I273" s="1"/>
      <c r="J273" s="1"/>
      <c r="K273" s="1"/>
    </row>
    <row r="274" spans="1:11" s="30" customFormat="1" ht="20.100000000000001" customHeight="1" outlineLevel="1">
      <c r="A274" s="31"/>
      <c r="B274" s="9"/>
      <c r="C274" s="9"/>
      <c r="D274" s="9"/>
      <c r="E274" s="10"/>
      <c r="F274" s="8"/>
      <c r="G274" s="19"/>
      <c r="H274" s="18"/>
      <c r="I274" s="1"/>
      <c r="J274" s="1"/>
      <c r="K274" s="28"/>
    </row>
    <row r="275" spans="1:11" s="30" customFormat="1" ht="20.100000000000001" customHeight="1" outlineLevel="1">
      <c r="A275" s="31"/>
      <c r="B275" s="9"/>
      <c r="C275" s="9"/>
      <c r="D275" s="9"/>
      <c r="E275" s="10"/>
      <c r="F275" s="8"/>
      <c r="G275" s="19"/>
      <c r="H275" s="18"/>
      <c r="I275" s="1"/>
      <c r="J275" s="1"/>
      <c r="K275" s="1"/>
    </row>
    <row r="276" spans="1:11" s="30" customFormat="1" ht="20.100000000000001" customHeight="1" outlineLevel="1">
      <c r="A276" s="31"/>
      <c r="B276" s="9"/>
      <c r="C276" s="9"/>
      <c r="D276" s="9"/>
      <c r="E276" s="10"/>
      <c r="F276" s="8"/>
      <c r="G276" s="19"/>
      <c r="H276" s="18"/>
      <c r="I276" s="1"/>
      <c r="J276" s="1"/>
      <c r="K276" s="1"/>
    </row>
    <row r="277" spans="1:11" s="30" customFormat="1" ht="20.100000000000001" customHeight="1" outlineLevel="1">
      <c r="A277" s="31"/>
      <c r="B277" s="9"/>
      <c r="C277" s="9"/>
      <c r="D277" s="9"/>
      <c r="E277" s="10"/>
      <c r="F277" s="8"/>
      <c r="G277" s="19"/>
      <c r="H277" s="18"/>
      <c r="I277" s="1"/>
      <c r="J277" s="1"/>
      <c r="K277" s="1"/>
    </row>
    <row r="278" spans="1:11" s="30" customFormat="1" ht="20.100000000000001" customHeight="1" outlineLevel="1">
      <c r="A278" s="31"/>
      <c r="B278" s="9"/>
      <c r="C278" s="9"/>
      <c r="D278" s="9"/>
      <c r="E278" s="10"/>
      <c r="F278" s="8"/>
      <c r="G278" s="19"/>
      <c r="H278" s="18"/>
      <c r="I278" s="1"/>
      <c r="J278" s="1"/>
      <c r="K278" s="1"/>
    </row>
    <row r="279" spans="1:11" s="30" customFormat="1" ht="20.100000000000001" customHeight="1" outlineLevel="1">
      <c r="A279" s="31"/>
      <c r="B279" s="9"/>
      <c r="C279" s="9"/>
      <c r="D279" s="9"/>
      <c r="E279" s="10"/>
      <c r="F279" s="8"/>
      <c r="G279" s="19"/>
      <c r="H279" s="18"/>
      <c r="I279" s="1"/>
      <c r="J279" s="1"/>
      <c r="K279" s="1"/>
    </row>
    <row r="280" spans="1:11" s="30" customFormat="1" ht="30" customHeight="1" outlineLevel="1">
      <c r="A280" s="31"/>
      <c r="B280" s="9"/>
      <c r="C280" s="9"/>
      <c r="D280" s="9"/>
      <c r="E280" s="10"/>
      <c r="F280" s="8"/>
      <c r="G280" s="19"/>
      <c r="H280" s="18"/>
      <c r="I280" s="1"/>
      <c r="J280" s="1"/>
      <c r="K280" s="1"/>
    </row>
    <row r="281" spans="1:11" s="30" customFormat="1" ht="20.100000000000001" customHeight="1" outlineLevel="1">
      <c r="A281" s="31"/>
      <c r="B281" s="9"/>
      <c r="C281" s="9"/>
      <c r="D281" s="9"/>
      <c r="E281" s="10"/>
      <c r="F281" s="8"/>
      <c r="G281" s="19"/>
      <c r="H281" s="18"/>
      <c r="I281" s="1"/>
      <c r="J281" s="1"/>
      <c r="K281" s="1"/>
    </row>
    <row r="282" spans="1:11" s="30" customFormat="1" ht="20.100000000000001" customHeight="1" outlineLevel="1">
      <c r="A282" s="31"/>
      <c r="B282" s="9"/>
      <c r="C282" s="9"/>
      <c r="D282" s="9"/>
      <c r="E282" s="10"/>
      <c r="F282" s="8"/>
      <c r="G282" s="19"/>
      <c r="H282" s="18"/>
      <c r="I282" s="1"/>
      <c r="J282" s="1"/>
      <c r="K282" s="1"/>
    </row>
    <row r="283" spans="1:11" s="30" customFormat="1" ht="20.100000000000001" customHeight="1" outlineLevel="1">
      <c r="A283" s="6"/>
      <c r="B283" s="9"/>
      <c r="C283" s="9"/>
      <c r="D283" s="9"/>
      <c r="E283" s="10"/>
      <c r="F283" s="8"/>
      <c r="G283" s="19"/>
      <c r="H283" s="18"/>
      <c r="I283" s="1"/>
      <c r="J283" s="1"/>
      <c r="K283" s="1"/>
    </row>
    <row r="284" spans="1:11" s="30" customFormat="1" ht="20.100000000000001" customHeight="1" outlineLevel="1">
      <c r="A284" s="6"/>
      <c r="B284" s="9"/>
      <c r="C284" s="9"/>
      <c r="D284" s="9"/>
      <c r="E284" s="10"/>
      <c r="F284" s="8"/>
      <c r="G284" s="19"/>
      <c r="H284" s="18"/>
      <c r="I284" s="1"/>
      <c r="J284" s="1"/>
      <c r="K284" s="1"/>
    </row>
    <row r="285" spans="1:11" s="30" customFormat="1" ht="20.100000000000001" customHeight="1" outlineLevel="1">
      <c r="A285" s="6"/>
      <c r="B285" s="9"/>
      <c r="C285" s="9"/>
      <c r="D285" s="9"/>
      <c r="E285" s="10"/>
      <c r="F285" s="8"/>
      <c r="G285" s="19"/>
      <c r="H285" s="18"/>
      <c r="I285" s="1"/>
      <c r="J285" s="1"/>
      <c r="K285" s="1"/>
    </row>
    <row r="286" spans="1:11" s="30" customFormat="1" ht="20.100000000000001" customHeight="1" outlineLevel="1">
      <c r="A286" s="6"/>
      <c r="B286" s="9"/>
      <c r="C286" s="9"/>
      <c r="D286" s="9"/>
      <c r="E286" s="10"/>
      <c r="F286" s="8"/>
      <c r="G286" s="19"/>
      <c r="H286" s="18"/>
      <c r="I286" s="1"/>
      <c r="J286" s="1"/>
      <c r="K286" s="1"/>
    </row>
    <row r="287" spans="1:11" s="30" customFormat="1" ht="20.100000000000001" customHeight="1" outlineLevel="1">
      <c r="A287" s="6"/>
      <c r="B287" s="9"/>
      <c r="C287" s="9"/>
      <c r="D287" s="9"/>
      <c r="E287" s="10"/>
      <c r="F287" s="8"/>
      <c r="G287" s="19"/>
      <c r="H287" s="18"/>
      <c r="I287" s="1"/>
      <c r="J287" s="1"/>
      <c r="K287" s="1"/>
    </row>
    <row r="288" spans="1:11" s="30" customFormat="1" ht="20.100000000000001" customHeight="1" outlineLevel="1">
      <c r="A288" s="6"/>
      <c r="B288" s="9"/>
      <c r="C288" s="9"/>
      <c r="D288" s="9"/>
      <c r="E288" s="10"/>
      <c r="F288" s="8"/>
      <c r="G288" s="19"/>
      <c r="H288" s="18"/>
      <c r="I288" s="1"/>
      <c r="J288" s="1"/>
      <c r="K288" s="1"/>
    </row>
    <row r="289" spans="1:11" s="30" customFormat="1" ht="20.100000000000001" customHeight="1" outlineLevel="1">
      <c r="A289" s="31"/>
      <c r="B289" s="9"/>
      <c r="C289" s="9"/>
      <c r="D289" s="9"/>
      <c r="E289" s="10"/>
      <c r="F289" s="8"/>
      <c r="G289" s="19"/>
      <c r="H289" s="18"/>
      <c r="I289" s="1"/>
      <c r="J289" s="1"/>
      <c r="K289" s="1"/>
    </row>
    <row r="290" spans="1:11" s="30" customFormat="1" ht="20.100000000000001" customHeight="1" outlineLevel="1">
      <c r="A290" s="31"/>
      <c r="B290" s="9"/>
      <c r="C290" s="9"/>
      <c r="D290" s="9"/>
      <c r="E290" s="10"/>
      <c r="F290" s="8"/>
      <c r="G290" s="19"/>
      <c r="H290" s="18"/>
      <c r="I290" s="1"/>
      <c r="J290" s="1"/>
      <c r="K290" s="1"/>
    </row>
    <row r="291" spans="1:11" s="30" customFormat="1" ht="20.100000000000001" customHeight="1" outlineLevel="1">
      <c r="A291" s="31"/>
      <c r="B291" s="9"/>
      <c r="C291" s="9"/>
      <c r="D291" s="9"/>
      <c r="E291" s="10"/>
      <c r="F291" s="8"/>
      <c r="G291" s="19"/>
      <c r="H291" s="18"/>
      <c r="I291" s="1"/>
      <c r="J291" s="1"/>
      <c r="K291" s="1"/>
    </row>
    <row r="292" spans="1:11" s="30" customFormat="1" ht="20.100000000000001" customHeight="1" outlineLevel="1">
      <c r="A292" s="31"/>
      <c r="B292" s="9"/>
      <c r="C292" s="9"/>
      <c r="D292" s="9"/>
      <c r="E292" s="10"/>
      <c r="F292" s="8"/>
      <c r="G292" s="19"/>
      <c r="H292" s="18"/>
      <c r="I292" s="1"/>
      <c r="J292" s="1"/>
      <c r="K292" s="1"/>
    </row>
    <row r="293" spans="1:11" s="30" customFormat="1" ht="20.100000000000001" customHeight="1" outlineLevel="1">
      <c r="A293" s="6"/>
      <c r="B293" s="9"/>
      <c r="C293" s="9"/>
      <c r="D293" s="9"/>
      <c r="E293" s="10"/>
      <c r="F293" s="8"/>
      <c r="G293" s="19"/>
      <c r="H293" s="18"/>
      <c r="I293" s="1"/>
      <c r="J293" s="1"/>
      <c r="K293" s="1"/>
    </row>
    <row r="294" spans="1:11" ht="20.100000000000001" customHeight="1" outlineLevel="1">
      <c r="A294" s="6"/>
    </row>
    <row r="295" spans="1:11" ht="20.100000000000001" customHeight="1">
      <c r="A295" s="6"/>
    </row>
    <row r="296" spans="1:11" ht="20.100000000000001" customHeight="1">
      <c r="A296" s="6"/>
    </row>
    <row r="297" spans="1:11" ht="39.950000000000003" customHeight="1" outlineLevel="1">
      <c r="A297" s="6"/>
    </row>
    <row r="298" spans="1:11" ht="30" customHeight="1" outlineLevel="1">
      <c r="A298" s="6"/>
    </row>
    <row r="299" spans="1:11" ht="39.950000000000003" customHeight="1" outlineLevel="1">
      <c r="A299" s="6"/>
    </row>
    <row r="300" spans="1:11" ht="30" customHeight="1" outlineLevel="1">
      <c r="A300" s="6"/>
    </row>
    <row r="301" spans="1:11" ht="30" customHeight="1" outlineLevel="1">
      <c r="A301" s="6"/>
    </row>
    <row r="302" spans="1:11" ht="20.100000000000001" customHeight="1" outlineLevel="1">
      <c r="A302" s="6"/>
    </row>
    <row r="303" spans="1:11" ht="20.100000000000001" customHeight="1" outlineLevel="1">
      <c r="A303" s="6"/>
    </row>
    <row r="304" spans="1:11" ht="30" customHeight="1" outlineLevel="1">
      <c r="A304" s="6"/>
    </row>
    <row r="305" spans="1:11" ht="30" customHeight="1" outlineLevel="1">
      <c r="A305" s="6"/>
    </row>
    <row r="306" spans="1:11" ht="30" customHeight="1" outlineLevel="1">
      <c r="A306" s="31"/>
    </row>
    <row r="307" spans="1:11" s="16" customFormat="1" ht="30" customHeight="1" outlineLevel="1">
      <c r="A307" s="6"/>
      <c r="B307" s="9"/>
      <c r="C307" s="9"/>
      <c r="D307" s="9"/>
      <c r="E307" s="10"/>
      <c r="F307" s="8"/>
      <c r="G307" s="19"/>
      <c r="H307" s="18"/>
      <c r="I307" s="1"/>
      <c r="J307" s="1"/>
      <c r="K307" s="1"/>
    </row>
    <row r="308" spans="1:11" s="30" customFormat="1" ht="39.950000000000003" customHeight="1" outlineLevel="1">
      <c r="A308" s="6"/>
      <c r="B308" s="9"/>
      <c r="C308" s="9"/>
      <c r="D308" s="9"/>
      <c r="E308" s="10"/>
      <c r="F308" s="8"/>
      <c r="G308" s="19"/>
      <c r="H308" s="18"/>
      <c r="I308" s="1"/>
      <c r="J308" s="1"/>
      <c r="K308" s="1"/>
    </row>
    <row r="309" spans="1:11" s="30" customFormat="1" ht="39.950000000000003" customHeight="1" outlineLevel="1">
      <c r="A309" s="6"/>
      <c r="B309" s="9"/>
      <c r="C309" s="9"/>
      <c r="D309" s="9"/>
      <c r="E309" s="10"/>
      <c r="F309" s="8"/>
      <c r="G309" s="19"/>
      <c r="H309" s="18"/>
      <c r="I309" s="1"/>
      <c r="J309" s="1"/>
      <c r="K309" s="1"/>
    </row>
    <row r="310" spans="1:11" ht="20.100000000000001" customHeight="1" outlineLevel="1">
      <c r="A310" s="6"/>
    </row>
    <row r="311" spans="1:11" ht="20.100000000000001" customHeight="1" outlineLevel="1">
      <c r="A311" s="6"/>
    </row>
    <row r="312" spans="1:11" ht="30" customHeight="1" outlineLevel="1">
      <c r="A312" s="31"/>
    </row>
    <row r="313" spans="1:11" ht="20.100000000000001" customHeight="1" outlineLevel="1">
      <c r="A313" s="31"/>
    </row>
    <row r="314" spans="1:11" ht="20.100000000000001" customHeight="1" outlineLevel="1">
      <c r="A314" s="6"/>
    </row>
    <row r="315" spans="1:11" ht="30" customHeight="1" outlineLevel="1">
      <c r="A315" s="6"/>
    </row>
    <row r="316" spans="1:11" ht="20.100000000000001" customHeight="1" outlineLevel="1">
      <c r="A316" s="31"/>
    </row>
    <row r="317" spans="1:11" ht="20.100000000000001" customHeight="1" outlineLevel="1">
      <c r="A317" s="31"/>
    </row>
    <row r="318" spans="1:11" ht="30" customHeight="1" outlineLevel="1">
      <c r="A318" s="31"/>
    </row>
    <row r="319" spans="1:11" ht="30" customHeight="1" outlineLevel="1">
      <c r="A319" s="31"/>
    </row>
    <row r="320" spans="1:11" ht="30" customHeight="1" outlineLevel="1">
      <c r="A320" s="31"/>
    </row>
    <row r="321" spans="1:11" ht="20.100000000000001" customHeight="1" outlineLevel="1">
      <c r="A321" s="31"/>
    </row>
    <row r="322" spans="1:11" ht="20.100000000000001" customHeight="1" outlineLevel="1">
      <c r="A322" s="31"/>
    </row>
    <row r="323" spans="1:11" ht="30" customHeight="1" outlineLevel="1">
      <c r="A323" s="31"/>
    </row>
    <row r="324" spans="1:11" ht="30" customHeight="1" outlineLevel="1">
      <c r="A324" s="31"/>
    </row>
    <row r="325" spans="1:11" ht="20.100000000000001" customHeight="1" outlineLevel="1">
      <c r="A325" s="31"/>
    </row>
    <row r="326" spans="1:11" ht="20.100000000000001" customHeight="1">
      <c r="A326" s="31"/>
    </row>
    <row r="327" spans="1:11" ht="20.100000000000001" customHeight="1" collapsed="1">
      <c r="A327" s="31"/>
    </row>
    <row r="328" spans="1:11" ht="20.100000000000001" customHeight="1" outlineLevel="1">
      <c r="A328" s="31"/>
    </row>
    <row r="329" spans="1:11" ht="20.100000000000001" customHeight="1" outlineLevel="1">
      <c r="A329" s="31"/>
    </row>
    <row r="330" spans="1:11" s="16" customFormat="1" ht="20.100000000000001" customHeight="1" outlineLevel="1">
      <c r="A330" s="31"/>
      <c r="B330" s="9"/>
      <c r="C330" s="9"/>
      <c r="D330" s="9"/>
      <c r="E330" s="10"/>
      <c r="F330" s="8"/>
      <c r="G330" s="19"/>
      <c r="H330" s="18"/>
      <c r="I330" s="1"/>
      <c r="J330" s="1"/>
      <c r="K330" s="1"/>
    </row>
    <row r="331" spans="1:11" s="16" customFormat="1" ht="20.100000000000001" customHeight="1" outlineLevel="1">
      <c r="A331" s="31"/>
      <c r="B331" s="9"/>
      <c r="C331" s="9"/>
      <c r="D331" s="9"/>
      <c r="E331" s="10"/>
      <c r="F331" s="8"/>
      <c r="G331" s="19"/>
      <c r="H331" s="18"/>
      <c r="I331" s="1"/>
      <c r="J331" s="1"/>
      <c r="K331" s="1"/>
    </row>
    <row r="332" spans="1:11" s="16" customFormat="1" ht="20.100000000000001" customHeight="1" outlineLevel="1">
      <c r="A332" s="31"/>
      <c r="B332" s="9"/>
      <c r="C332" s="9"/>
      <c r="D332" s="9"/>
      <c r="E332" s="10"/>
      <c r="F332" s="8"/>
      <c r="G332" s="19"/>
      <c r="H332" s="18"/>
      <c r="I332" s="1"/>
      <c r="J332" s="1"/>
      <c r="K332" s="1"/>
    </row>
    <row r="333" spans="1:11" s="16" customFormat="1" ht="20.100000000000001" customHeight="1" outlineLevel="1">
      <c r="A333" s="31"/>
      <c r="B333" s="9"/>
      <c r="C333" s="9"/>
      <c r="D333" s="9"/>
      <c r="E333" s="10"/>
      <c r="F333" s="8"/>
      <c r="G333" s="19"/>
      <c r="H333" s="18"/>
      <c r="I333" s="1"/>
      <c r="J333" s="1"/>
      <c r="K333" s="1"/>
    </row>
    <row r="334" spans="1:11" s="16" customFormat="1" ht="20.100000000000001" customHeight="1" outlineLevel="1">
      <c r="A334" s="31"/>
      <c r="B334" s="9"/>
      <c r="C334" s="9"/>
      <c r="D334" s="9"/>
      <c r="E334" s="10"/>
      <c r="F334" s="8"/>
      <c r="G334" s="19"/>
      <c r="H334" s="18"/>
      <c r="I334" s="1"/>
      <c r="J334" s="1"/>
      <c r="K334" s="1"/>
    </row>
    <row r="335" spans="1:11" s="16" customFormat="1" ht="20.100000000000001" customHeight="1" outlineLevel="1">
      <c r="A335" s="31"/>
      <c r="B335" s="9"/>
      <c r="C335" s="9"/>
      <c r="D335" s="9"/>
      <c r="E335" s="10"/>
      <c r="F335" s="8"/>
      <c r="G335" s="19"/>
      <c r="H335" s="18"/>
      <c r="I335" s="1"/>
      <c r="J335" s="1"/>
      <c r="K335" s="1"/>
    </row>
    <row r="336" spans="1:11" s="16" customFormat="1" ht="20.100000000000001" customHeight="1" outlineLevel="1">
      <c r="A336" s="31"/>
      <c r="B336" s="9"/>
      <c r="C336" s="9"/>
      <c r="D336" s="9"/>
      <c r="E336" s="10"/>
      <c r="F336" s="8"/>
      <c r="G336" s="19"/>
      <c r="H336" s="18"/>
      <c r="I336" s="1"/>
      <c r="J336" s="1"/>
      <c r="K336" s="1"/>
    </row>
    <row r="337" spans="1:11" s="16" customFormat="1" ht="20.100000000000001" customHeight="1" outlineLevel="1">
      <c r="A337" s="31"/>
      <c r="B337" s="9"/>
      <c r="C337" s="9"/>
      <c r="D337" s="9"/>
      <c r="E337" s="10"/>
      <c r="F337" s="8"/>
      <c r="G337" s="19"/>
      <c r="H337" s="18"/>
      <c r="I337" s="1"/>
      <c r="J337" s="1"/>
      <c r="K337" s="1"/>
    </row>
    <row r="338" spans="1:11" s="16" customFormat="1" ht="20.100000000000001" customHeight="1" outlineLevel="1">
      <c r="A338" s="31"/>
      <c r="B338" s="9"/>
      <c r="C338" s="9"/>
      <c r="D338" s="9"/>
      <c r="E338" s="10"/>
      <c r="F338" s="8"/>
      <c r="G338" s="19"/>
      <c r="H338" s="18"/>
      <c r="I338" s="1"/>
      <c r="J338" s="1"/>
      <c r="K338" s="1"/>
    </row>
    <row r="339" spans="1:11" s="16" customFormat="1" ht="20.100000000000001" customHeight="1" outlineLevel="1">
      <c r="A339" s="6"/>
      <c r="B339" s="9"/>
      <c r="C339" s="9"/>
      <c r="D339" s="9"/>
      <c r="E339" s="10"/>
      <c r="F339" s="8"/>
      <c r="G339" s="19"/>
      <c r="H339" s="18"/>
      <c r="I339" s="1"/>
      <c r="J339" s="1"/>
      <c r="K339" s="1"/>
    </row>
    <row r="340" spans="1:11" s="16" customFormat="1" ht="20.100000000000001" customHeight="1" outlineLevel="1">
      <c r="A340" s="6"/>
      <c r="B340" s="9"/>
      <c r="C340" s="9"/>
      <c r="D340" s="9"/>
      <c r="E340" s="10"/>
      <c r="F340" s="8"/>
      <c r="G340" s="19"/>
      <c r="H340" s="18"/>
      <c r="I340" s="1"/>
      <c r="J340" s="1"/>
      <c r="K340" s="1"/>
    </row>
    <row r="341" spans="1:11" s="16" customFormat="1" ht="20.100000000000001" customHeight="1" outlineLevel="1">
      <c r="A341" s="6"/>
      <c r="B341" s="9"/>
      <c r="C341" s="9"/>
      <c r="D341" s="9"/>
      <c r="E341" s="10"/>
      <c r="F341" s="8"/>
      <c r="G341" s="19"/>
      <c r="H341" s="18"/>
      <c r="I341" s="1"/>
      <c r="J341" s="1"/>
      <c r="K341" s="1"/>
    </row>
    <row r="342" spans="1:11" s="16" customFormat="1" ht="20.100000000000001" customHeight="1" outlineLevel="1">
      <c r="A342" s="6"/>
      <c r="B342" s="9"/>
      <c r="C342" s="9"/>
      <c r="D342" s="9"/>
      <c r="E342" s="10"/>
      <c r="F342" s="8"/>
      <c r="G342" s="19"/>
      <c r="H342" s="18"/>
      <c r="I342" s="1"/>
      <c r="J342" s="1"/>
      <c r="K342" s="1"/>
    </row>
    <row r="343" spans="1:11" s="16" customFormat="1" ht="20.100000000000001" customHeight="1" outlineLevel="1">
      <c r="A343" s="6"/>
      <c r="B343" s="9"/>
      <c r="C343" s="9"/>
      <c r="D343" s="9"/>
      <c r="E343" s="10"/>
      <c r="F343" s="8"/>
      <c r="G343" s="19"/>
      <c r="H343" s="18"/>
      <c r="I343" s="1"/>
      <c r="J343" s="1"/>
      <c r="K343" s="1"/>
    </row>
    <row r="344" spans="1:11" s="16" customFormat="1" ht="20.100000000000001" customHeight="1" outlineLevel="1">
      <c r="A344" s="6"/>
      <c r="B344" s="9"/>
      <c r="C344" s="9"/>
      <c r="D344" s="9"/>
      <c r="E344" s="10"/>
      <c r="F344" s="8"/>
      <c r="G344" s="19"/>
      <c r="H344" s="18"/>
      <c r="I344" s="1"/>
      <c r="J344" s="1"/>
      <c r="K344" s="1"/>
    </row>
    <row r="345" spans="1:11" s="16" customFormat="1" ht="20.100000000000001" customHeight="1" outlineLevel="1">
      <c r="A345" s="31"/>
      <c r="B345" s="9"/>
      <c r="C345" s="9"/>
      <c r="D345" s="9"/>
      <c r="E345" s="10"/>
      <c r="F345" s="8"/>
      <c r="G345" s="19"/>
      <c r="H345" s="18"/>
      <c r="I345" s="1"/>
      <c r="J345" s="1"/>
      <c r="K345" s="1"/>
    </row>
    <row r="346" spans="1:11" s="16" customFormat="1" ht="20.100000000000001" customHeight="1" outlineLevel="1">
      <c r="A346" s="6"/>
      <c r="B346" s="9"/>
      <c r="C346" s="9"/>
      <c r="D346" s="9"/>
      <c r="E346" s="10"/>
      <c r="F346" s="8"/>
      <c r="G346" s="19"/>
      <c r="H346" s="18"/>
      <c r="I346" s="1"/>
      <c r="J346" s="1"/>
      <c r="K346" s="1"/>
    </row>
    <row r="347" spans="1:11" s="16" customFormat="1" ht="20.100000000000001" customHeight="1" outlineLevel="1">
      <c r="A347" s="6"/>
      <c r="B347" s="9"/>
      <c r="C347" s="9"/>
      <c r="D347" s="9"/>
      <c r="E347" s="10"/>
      <c r="F347" s="8"/>
      <c r="G347" s="19"/>
      <c r="H347" s="18"/>
      <c r="I347" s="1"/>
      <c r="J347" s="1"/>
      <c r="K347" s="1"/>
    </row>
    <row r="348" spans="1:11" s="16" customFormat="1" ht="20.100000000000001" customHeight="1" outlineLevel="1">
      <c r="A348" s="6"/>
      <c r="B348" s="9"/>
      <c r="C348" s="9"/>
      <c r="D348" s="9"/>
      <c r="E348" s="10"/>
      <c r="F348" s="8"/>
      <c r="G348" s="19"/>
      <c r="H348" s="18"/>
      <c r="I348" s="1"/>
      <c r="J348" s="1"/>
      <c r="K348" s="1"/>
    </row>
    <row r="349" spans="1:11" ht="20.100000000000001" customHeight="1" outlineLevel="1">
      <c r="A349" s="6"/>
    </row>
    <row r="350" spans="1:11" ht="20.100000000000001" customHeight="1">
      <c r="A350" s="6"/>
    </row>
    <row r="351" spans="1:11" ht="20.100000000000001" customHeight="1">
      <c r="A351" s="31"/>
    </row>
    <row r="352" spans="1:11" s="16" customFormat="1" ht="20.100000000000001" customHeight="1" outlineLevel="1">
      <c r="A352" s="6"/>
      <c r="B352" s="9"/>
      <c r="C352" s="9"/>
      <c r="D352" s="9"/>
      <c r="E352" s="10"/>
      <c r="F352" s="8"/>
      <c r="G352" s="19"/>
      <c r="H352" s="18"/>
      <c r="I352" s="1"/>
      <c r="J352" s="1"/>
      <c r="K352" s="1"/>
    </row>
    <row r="353" spans="1:11" s="16" customFormat="1" ht="20.100000000000001" customHeight="1" outlineLevel="1">
      <c r="A353" s="31"/>
      <c r="B353" s="9"/>
      <c r="C353" s="9"/>
      <c r="D353" s="9"/>
      <c r="E353" s="10"/>
      <c r="F353" s="8"/>
      <c r="G353" s="19"/>
      <c r="H353" s="18"/>
      <c r="I353" s="1"/>
      <c r="J353" s="1"/>
      <c r="K353" s="1"/>
    </row>
    <row r="354" spans="1:11" s="30" customFormat="1" ht="20.100000000000001" customHeight="1" outlineLevel="1">
      <c r="A354" s="31"/>
      <c r="B354" s="9"/>
      <c r="C354" s="9"/>
      <c r="D354" s="9"/>
      <c r="E354" s="10"/>
      <c r="F354" s="8"/>
      <c r="G354" s="19"/>
      <c r="H354" s="18"/>
      <c r="I354" s="1"/>
      <c r="J354" s="1"/>
      <c r="K354" s="1"/>
    </row>
    <row r="355" spans="1:11" s="30" customFormat="1" ht="20.100000000000001" customHeight="1" outlineLevel="1">
      <c r="A355" s="6"/>
      <c r="B355" s="9"/>
      <c r="C355" s="9"/>
      <c r="D355" s="9"/>
      <c r="E355" s="10"/>
      <c r="F355" s="8"/>
      <c r="G355" s="19"/>
      <c r="H355" s="18"/>
      <c r="I355" s="1"/>
      <c r="J355" s="1"/>
      <c r="K355" s="1"/>
    </row>
    <row r="356" spans="1:11" s="30" customFormat="1" ht="20.100000000000001" customHeight="1" outlineLevel="1">
      <c r="A356" s="6"/>
      <c r="B356" s="9"/>
      <c r="C356" s="9"/>
      <c r="D356" s="9"/>
      <c r="E356" s="10"/>
      <c r="F356" s="8"/>
      <c r="G356" s="19"/>
      <c r="H356" s="18"/>
      <c r="I356" s="1"/>
      <c r="J356" s="1"/>
      <c r="K356" s="1"/>
    </row>
    <row r="357" spans="1:11" s="30" customFormat="1" ht="20.100000000000001" customHeight="1" outlineLevel="1">
      <c r="A357" s="6"/>
      <c r="B357" s="9"/>
      <c r="C357" s="9"/>
      <c r="D357" s="9"/>
      <c r="E357" s="10"/>
      <c r="F357" s="8"/>
      <c r="G357" s="19"/>
      <c r="H357" s="18"/>
      <c r="I357" s="1"/>
      <c r="J357" s="1"/>
      <c r="K357" s="1"/>
    </row>
    <row r="358" spans="1:11" s="30" customFormat="1" ht="20.100000000000001" customHeight="1" outlineLevel="1">
      <c r="A358" s="6"/>
      <c r="B358" s="9"/>
      <c r="C358" s="9"/>
      <c r="D358" s="9"/>
      <c r="E358" s="10"/>
      <c r="F358" s="8"/>
      <c r="G358" s="19"/>
      <c r="H358" s="18"/>
      <c r="I358" s="1"/>
      <c r="J358" s="1"/>
      <c r="K358" s="1"/>
    </row>
    <row r="359" spans="1:11" s="30" customFormat="1" ht="20.100000000000001" customHeight="1" outlineLevel="1">
      <c r="A359" s="31"/>
      <c r="B359" s="9"/>
      <c r="C359" s="9"/>
      <c r="D359" s="9"/>
      <c r="E359" s="10"/>
      <c r="F359" s="8"/>
      <c r="G359" s="19"/>
      <c r="H359" s="18"/>
      <c r="I359" s="1"/>
      <c r="J359" s="1"/>
      <c r="K359" s="1"/>
    </row>
    <row r="360" spans="1:11" s="30" customFormat="1" ht="20.100000000000001" customHeight="1" outlineLevel="1">
      <c r="A360" s="6"/>
      <c r="B360" s="9"/>
      <c r="C360" s="9"/>
      <c r="D360" s="9"/>
      <c r="E360" s="10"/>
      <c r="F360" s="8"/>
      <c r="G360" s="19"/>
      <c r="H360" s="18"/>
      <c r="I360" s="1"/>
      <c r="J360" s="1"/>
      <c r="K360" s="1"/>
    </row>
    <row r="361" spans="1:11" s="30" customFormat="1" ht="20.100000000000001" customHeight="1" outlineLevel="1">
      <c r="A361" s="6"/>
      <c r="B361" s="9"/>
      <c r="C361" s="9"/>
      <c r="D361" s="9"/>
      <c r="E361" s="10"/>
      <c r="F361" s="8"/>
      <c r="G361" s="19"/>
      <c r="H361" s="18"/>
      <c r="I361" s="1"/>
      <c r="J361" s="1"/>
      <c r="K361" s="1"/>
    </row>
    <row r="362" spans="1:11" s="30" customFormat="1" ht="20.100000000000001" customHeight="1" outlineLevel="1">
      <c r="A362" s="6"/>
      <c r="B362" s="9"/>
      <c r="C362" s="9"/>
      <c r="D362" s="9"/>
      <c r="E362" s="10"/>
      <c r="F362" s="8"/>
      <c r="G362" s="19"/>
      <c r="H362" s="18"/>
      <c r="I362" s="1"/>
      <c r="J362" s="1"/>
      <c r="K362" s="1"/>
    </row>
    <row r="363" spans="1:11" s="30" customFormat="1" ht="20.100000000000001" customHeight="1" outlineLevel="1">
      <c r="A363" s="31"/>
      <c r="B363" s="9"/>
      <c r="C363" s="9"/>
      <c r="D363" s="9"/>
      <c r="E363" s="10"/>
      <c r="F363" s="8"/>
      <c r="G363" s="19"/>
      <c r="H363" s="18"/>
      <c r="I363" s="1"/>
      <c r="J363" s="1"/>
      <c r="K363" s="1"/>
    </row>
    <row r="364" spans="1:11" s="30" customFormat="1" ht="20.100000000000001" customHeight="1" outlineLevel="1">
      <c r="A364" s="6"/>
      <c r="B364" s="9"/>
      <c r="C364" s="9"/>
      <c r="D364" s="9"/>
      <c r="E364" s="10"/>
      <c r="F364" s="8"/>
      <c r="G364" s="19"/>
      <c r="H364" s="18"/>
      <c r="I364" s="1"/>
      <c r="J364" s="1"/>
      <c r="K364" s="1"/>
    </row>
    <row r="365" spans="1:11" s="30" customFormat="1" ht="20.100000000000001" customHeight="1" outlineLevel="1">
      <c r="A365" s="6"/>
      <c r="B365" s="9"/>
      <c r="C365" s="9"/>
      <c r="D365" s="9"/>
      <c r="E365" s="10"/>
      <c r="F365" s="8"/>
      <c r="G365" s="19"/>
      <c r="H365" s="18"/>
      <c r="I365" s="1"/>
      <c r="J365" s="1"/>
      <c r="K365" s="1"/>
    </row>
    <row r="366" spans="1:11" s="30" customFormat="1" ht="20.100000000000001" customHeight="1" outlineLevel="1">
      <c r="A366" s="6"/>
      <c r="B366" s="9"/>
      <c r="C366" s="9"/>
      <c r="D366" s="9"/>
      <c r="E366" s="10"/>
      <c r="F366" s="8"/>
      <c r="G366" s="19"/>
      <c r="H366" s="18"/>
      <c r="I366" s="1"/>
      <c r="J366" s="1"/>
      <c r="K366" s="1"/>
    </row>
    <row r="367" spans="1:11" s="30" customFormat="1" ht="20.100000000000001" customHeight="1" outlineLevel="1">
      <c r="A367" s="6"/>
      <c r="B367" s="9"/>
      <c r="C367" s="9"/>
      <c r="D367" s="9"/>
      <c r="E367" s="10"/>
      <c r="F367" s="8"/>
      <c r="G367" s="19"/>
      <c r="H367" s="18"/>
      <c r="I367" s="1"/>
      <c r="J367" s="1"/>
      <c r="K367" s="1"/>
    </row>
    <row r="368" spans="1:11" s="30" customFormat="1" ht="20.100000000000001" customHeight="1" outlineLevel="1">
      <c r="A368" s="6"/>
      <c r="B368" s="9"/>
      <c r="C368" s="9"/>
      <c r="D368" s="9"/>
      <c r="E368" s="10"/>
      <c r="F368" s="8"/>
      <c r="G368" s="19"/>
      <c r="H368" s="18"/>
      <c r="I368" s="1"/>
      <c r="J368" s="1"/>
      <c r="K368" s="1"/>
    </row>
    <row r="369" spans="1:11" s="30" customFormat="1" ht="20.100000000000001" customHeight="1" outlineLevel="1">
      <c r="A369" s="31"/>
      <c r="B369" s="9"/>
      <c r="C369" s="9"/>
      <c r="D369" s="9"/>
      <c r="E369" s="10"/>
      <c r="F369" s="8"/>
      <c r="G369" s="19"/>
      <c r="H369" s="18"/>
      <c r="I369" s="1"/>
      <c r="J369" s="1"/>
      <c r="K369" s="1"/>
    </row>
    <row r="370" spans="1:11" s="30" customFormat="1" ht="20.100000000000001" customHeight="1" outlineLevel="1">
      <c r="A370" s="6"/>
      <c r="B370" s="9"/>
      <c r="C370" s="9"/>
      <c r="D370" s="9"/>
      <c r="E370" s="10"/>
      <c r="F370" s="8"/>
      <c r="G370" s="19"/>
      <c r="H370" s="18"/>
      <c r="I370" s="1"/>
      <c r="J370" s="1"/>
      <c r="K370" s="1"/>
    </row>
    <row r="371" spans="1:11" s="30" customFormat="1" ht="20.100000000000001" customHeight="1" outlineLevel="1">
      <c r="A371" s="6"/>
      <c r="B371" s="9"/>
      <c r="C371" s="9"/>
      <c r="D371" s="9"/>
      <c r="E371" s="10"/>
      <c r="F371" s="8"/>
      <c r="G371" s="19"/>
      <c r="H371" s="18"/>
      <c r="I371" s="1"/>
      <c r="J371" s="1"/>
      <c r="K371" s="1"/>
    </row>
    <row r="372" spans="1:11" s="16" customFormat="1" ht="20.100000000000001" customHeight="1" outlineLevel="1">
      <c r="A372" s="6"/>
      <c r="B372" s="9"/>
      <c r="C372" s="9"/>
      <c r="D372" s="9"/>
      <c r="E372" s="10"/>
      <c r="F372" s="8"/>
      <c r="G372" s="19"/>
      <c r="H372" s="18"/>
      <c r="I372" s="1"/>
      <c r="J372" s="1"/>
      <c r="K372" s="1"/>
    </row>
    <row r="373" spans="1:11" s="16" customFormat="1" ht="20.100000000000001" customHeight="1" outlineLevel="1">
      <c r="A373" s="6"/>
      <c r="B373" s="9"/>
      <c r="C373" s="9"/>
      <c r="D373" s="9"/>
      <c r="E373" s="10"/>
      <c r="F373" s="8"/>
      <c r="G373" s="19"/>
      <c r="H373" s="18"/>
      <c r="I373" s="1"/>
      <c r="J373" s="1"/>
      <c r="K373" s="1"/>
    </row>
    <row r="374" spans="1:11" s="30" customFormat="1" ht="20.100000000000001" customHeight="1" outlineLevel="1">
      <c r="A374" s="31"/>
      <c r="B374" s="9"/>
      <c r="C374" s="9"/>
      <c r="D374" s="9"/>
      <c r="E374" s="10"/>
      <c r="F374" s="8"/>
      <c r="G374" s="19"/>
      <c r="H374" s="18"/>
      <c r="I374" s="1"/>
      <c r="J374" s="1"/>
      <c r="K374" s="1"/>
    </row>
    <row r="375" spans="1:11" s="16" customFormat="1" ht="20.100000000000001" customHeight="1" outlineLevel="1">
      <c r="A375" s="6"/>
      <c r="B375" s="9"/>
      <c r="C375" s="9"/>
      <c r="D375" s="9"/>
      <c r="E375" s="10"/>
      <c r="F375" s="8"/>
      <c r="G375" s="19"/>
      <c r="H375" s="18"/>
      <c r="I375" s="1"/>
      <c r="J375" s="1"/>
      <c r="K375" s="1"/>
    </row>
    <row r="376" spans="1:11" s="16" customFormat="1" ht="20.100000000000001" customHeight="1" outlineLevel="1">
      <c r="A376" s="6"/>
      <c r="B376" s="9"/>
      <c r="C376" s="9"/>
      <c r="D376" s="9"/>
      <c r="E376" s="10"/>
      <c r="F376" s="8"/>
      <c r="G376" s="19"/>
      <c r="H376" s="18"/>
      <c r="I376" s="1"/>
      <c r="J376" s="1"/>
      <c r="K376" s="1"/>
    </row>
    <row r="377" spans="1:11" s="16" customFormat="1" ht="20.100000000000001" customHeight="1" outlineLevel="1">
      <c r="A377" s="6"/>
      <c r="B377" s="9"/>
      <c r="C377" s="9"/>
      <c r="D377" s="9"/>
      <c r="E377" s="10"/>
      <c r="F377" s="8"/>
      <c r="G377" s="19"/>
      <c r="H377" s="18"/>
      <c r="I377" s="1"/>
      <c r="J377" s="1"/>
      <c r="K377" s="1"/>
    </row>
    <row r="378" spans="1:11" s="16" customFormat="1" ht="20.100000000000001" customHeight="1" outlineLevel="1">
      <c r="A378" s="6"/>
      <c r="B378" s="9"/>
      <c r="C378" s="9"/>
      <c r="D378" s="9"/>
      <c r="E378" s="10"/>
      <c r="F378" s="8"/>
      <c r="G378" s="19"/>
      <c r="H378" s="18"/>
      <c r="I378" s="1"/>
      <c r="J378" s="1"/>
      <c r="K378" s="1"/>
    </row>
    <row r="379" spans="1:11" s="16" customFormat="1" ht="20.100000000000001" customHeight="1" outlineLevel="1">
      <c r="A379" s="6"/>
      <c r="B379" s="9"/>
      <c r="C379" s="9"/>
      <c r="D379" s="9"/>
      <c r="E379" s="10"/>
      <c r="F379" s="8"/>
      <c r="G379" s="19"/>
      <c r="H379" s="18"/>
      <c r="I379" s="1"/>
      <c r="J379" s="1"/>
      <c r="K379" s="1"/>
    </row>
    <row r="380" spans="1:11" ht="20.100000000000001" customHeight="1" outlineLevel="1">
      <c r="A380" s="6"/>
    </row>
    <row r="381" spans="1:11" ht="20.100000000000001" customHeight="1">
      <c r="A381" s="6"/>
    </row>
    <row r="382" spans="1:11" ht="20.100000000000001" customHeight="1" collapsed="1">
      <c r="A382" s="6"/>
    </row>
    <row r="383" spans="1:11" s="16" customFormat="1" ht="20.100000000000001" customHeight="1" outlineLevel="1">
      <c r="A383" s="6"/>
      <c r="B383" s="9"/>
      <c r="C383" s="9"/>
      <c r="D383" s="9"/>
      <c r="E383" s="10"/>
      <c r="F383" s="8"/>
      <c r="G383" s="19"/>
      <c r="H383" s="18"/>
      <c r="I383" s="1"/>
      <c r="J383" s="1"/>
      <c r="K383" s="1"/>
    </row>
    <row r="384" spans="1:11" s="16" customFormat="1" ht="50.1" customHeight="1" outlineLevel="1">
      <c r="A384" s="6"/>
      <c r="B384" s="9"/>
      <c r="C384" s="9"/>
      <c r="D384" s="9"/>
      <c r="E384" s="10"/>
      <c r="F384" s="8"/>
      <c r="G384" s="19"/>
      <c r="H384" s="18"/>
      <c r="I384" s="1"/>
      <c r="J384" s="1"/>
      <c r="K384" s="1"/>
    </row>
    <row r="385" spans="1:11" s="16" customFormat="1" ht="50.1" customHeight="1" outlineLevel="1">
      <c r="A385" s="6"/>
      <c r="B385" s="9"/>
      <c r="C385" s="9"/>
      <c r="D385" s="9"/>
      <c r="E385" s="10"/>
      <c r="F385" s="8"/>
      <c r="G385" s="19"/>
      <c r="H385" s="18"/>
      <c r="I385" s="1"/>
      <c r="J385" s="1"/>
      <c r="K385" s="1"/>
    </row>
    <row r="386" spans="1:11" s="16" customFormat="1" ht="50.1" customHeight="1" outlineLevel="1">
      <c r="A386" s="6"/>
      <c r="B386" s="9"/>
      <c r="C386" s="9"/>
      <c r="D386" s="9"/>
      <c r="E386" s="10"/>
      <c r="F386" s="8"/>
      <c r="G386" s="19"/>
      <c r="H386" s="18"/>
      <c r="I386" s="1"/>
      <c r="J386" s="1"/>
      <c r="K386" s="1"/>
    </row>
    <row r="387" spans="1:11" s="16" customFormat="1" ht="20.100000000000001" customHeight="1" outlineLevel="1">
      <c r="A387" s="6"/>
      <c r="B387" s="9"/>
      <c r="C387" s="9"/>
      <c r="D387" s="9"/>
      <c r="E387" s="10"/>
      <c r="F387" s="8"/>
      <c r="G387" s="19"/>
      <c r="H387" s="18"/>
      <c r="I387" s="1"/>
      <c r="J387" s="1"/>
      <c r="K387" s="1"/>
    </row>
    <row r="388" spans="1:11" s="16" customFormat="1" ht="20.100000000000001" customHeight="1" outlineLevel="1">
      <c r="A388" s="6"/>
      <c r="B388" s="9"/>
      <c r="C388" s="9"/>
      <c r="D388" s="9"/>
      <c r="E388" s="10"/>
      <c r="F388" s="8"/>
      <c r="G388" s="19"/>
      <c r="H388" s="18"/>
      <c r="I388" s="1"/>
      <c r="J388" s="1"/>
      <c r="K388" s="1"/>
    </row>
    <row r="389" spans="1:11" s="16" customFormat="1" ht="20.100000000000001" customHeight="1" outlineLevel="1">
      <c r="A389" s="6"/>
      <c r="B389" s="9"/>
      <c r="C389" s="9"/>
      <c r="D389" s="9"/>
      <c r="E389" s="10"/>
      <c r="F389" s="8"/>
      <c r="G389" s="19"/>
      <c r="H389" s="18"/>
      <c r="I389" s="1"/>
      <c r="J389" s="1"/>
      <c r="K389" s="1"/>
    </row>
    <row r="390" spans="1:11" s="30" customFormat="1" ht="20.100000000000001" customHeight="1" outlineLevel="1">
      <c r="A390" s="6"/>
      <c r="B390" s="9"/>
      <c r="C390" s="9"/>
      <c r="D390" s="9"/>
      <c r="E390" s="10"/>
      <c r="F390" s="8"/>
      <c r="G390" s="19"/>
      <c r="H390" s="18"/>
      <c r="I390" s="1"/>
      <c r="J390" s="1"/>
      <c r="K390" s="1"/>
    </row>
    <row r="391" spans="1:11" s="30" customFormat="1" ht="20.100000000000001" customHeight="1" outlineLevel="1">
      <c r="A391" s="6"/>
      <c r="B391" s="9"/>
      <c r="C391" s="9"/>
      <c r="D391" s="9"/>
      <c r="E391" s="10"/>
      <c r="F391" s="8"/>
      <c r="G391" s="19"/>
      <c r="H391" s="18"/>
      <c r="I391" s="1"/>
      <c r="J391" s="1"/>
      <c r="K391" s="1"/>
    </row>
    <row r="392" spans="1:11" s="30" customFormat="1" ht="20.100000000000001" customHeight="1" outlineLevel="1">
      <c r="A392" s="6"/>
      <c r="B392" s="9"/>
      <c r="C392" s="9"/>
      <c r="D392" s="9"/>
      <c r="E392" s="10"/>
      <c r="F392" s="8"/>
      <c r="G392" s="19"/>
      <c r="H392" s="18"/>
      <c r="I392" s="1"/>
      <c r="J392" s="1"/>
      <c r="K392" s="1"/>
    </row>
    <row r="393" spans="1:11" s="30" customFormat="1" ht="20.100000000000001" customHeight="1" outlineLevel="1">
      <c r="A393" s="6"/>
      <c r="B393" s="9"/>
      <c r="C393" s="9"/>
      <c r="D393" s="9"/>
      <c r="E393" s="10"/>
      <c r="F393" s="8"/>
      <c r="G393" s="19"/>
      <c r="H393" s="18"/>
      <c r="I393" s="1"/>
      <c r="J393" s="1"/>
      <c r="K393" s="1"/>
    </row>
    <row r="394" spans="1:11" s="30" customFormat="1" ht="20.100000000000001" customHeight="1" outlineLevel="1">
      <c r="A394" s="6"/>
      <c r="B394" s="9"/>
      <c r="C394" s="9"/>
      <c r="D394" s="9"/>
      <c r="E394" s="10"/>
      <c r="F394" s="8"/>
      <c r="G394" s="19"/>
      <c r="H394" s="18"/>
      <c r="I394" s="1"/>
      <c r="J394" s="1"/>
      <c r="K394" s="1"/>
    </row>
    <row r="395" spans="1:11" s="30" customFormat="1" ht="20.100000000000001" customHeight="1" outlineLevel="1">
      <c r="A395" s="6"/>
      <c r="B395" s="9"/>
      <c r="C395" s="9"/>
      <c r="D395" s="9"/>
      <c r="E395" s="10"/>
      <c r="F395" s="8"/>
      <c r="G395" s="19"/>
      <c r="H395" s="18"/>
      <c r="I395" s="1"/>
      <c r="J395" s="1"/>
      <c r="K395" s="1"/>
    </row>
    <row r="396" spans="1:11" s="30" customFormat="1" ht="20.100000000000001" customHeight="1" outlineLevel="1">
      <c r="A396" s="6"/>
      <c r="B396" s="9"/>
      <c r="C396" s="9"/>
      <c r="D396" s="9"/>
      <c r="E396" s="10"/>
      <c r="F396" s="8"/>
      <c r="G396" s="19"/>
      <c r="H396" s="18"/>
      <c r="I396" s="1"/>
      <c r="J396" s="1"/>
      <c r="K396" s="1"/>
    </row>
    <row r="397" spans="1:11" s="30" customFormat="1" ht="20.100000000000001" customHeight="1" outlineLevel="1">
      <c r="A397" s="6"/>
      <c r="B397" s="9"/>
      <c r="C397" s="9"/>
      <c r="D397" s="9"/>
      <c r="E397" s="10"/>
      <c r="F397" s="8"/>
      <c r="G397" s="19"/>
      <c r="H397" s="18"/>
      <c r="I397" s="1"/>
      <c r="J397" s="1"/>
      <c r="K397" s="1"/>
    </row>
    <row r="398" spans="1:11" s="30" customFormat="1" ht="20.100000000000001" customHeight="1" outlineLevel="1">
      <c r="A398" s="6"/>
      <c r="B398" s="9"/>
      <c r="C398" s="9"/>
      <c r="D398" s="9"/>
      <c r="E398" s="10"/>
      <c r="F398" s="8"/>
      <c r="G398" s="19"/>
      <c r="H398" s="18"/>
      <c r="I398" s="1"/>
      <c r="J398" s="1"/>
      <c r="K398" s="1"/>
    </row>
    <row r="399" spans="1:11" s="16" customFormat="1" ht="20.100000000000001" customHeight="1" outlineLevel="1">
      <c r="A399" s="31"/>
      <c r="B399" s="9"/>
      <c r="C399" s="9"/>
      <c r="D399" s="9"/>
      <c r="E399" s="10"/>
      <c r="F399" s="8"/>
      <c r="G399" s="19"/>
      <c r="H399" s="18"/>
      <c r="I399" s="1"/>
      <c r="J399" s="1"/>
      <c r="K399" s="1"/>
    </row>
    <row r="400" spans="1:11" s="16" customFormat="1" ht="20.100000000000001" customHeight="1" outlineLevel="1">
      <c r="A400" s="31"/>
      <c r="B400" s="9"/>
      <c r="C400" s="9"/>
      <c r="D400" s="9"/>
      <c r="E400" s="10"/>
      <c r="F400" s="8"/>
      <c r="G400" s="19"/>
      <c r="H400" s="18"/>
      <c r="I400" s="1"/>
      <c r="J400" s="1"/>
      <c r="K400" s="1"/>
    </row>
    <row r="401" spans="1:11" s="30" customFormat="1" ht="20.100000000000001" customHeight="1" outlineLevel="1">
      <c r="A401" s="31"/>
      <c r="B401" s="9"/>
      <c r="C401" s="9"/>
      <c r="D401" s="9"/>
      <c r="E401" s="10"/>
      <c r="F401" s="8"/>
      <c r="G401" s="19"/>
      <c r="H401" s="18"/>
      <c r="I401" s="1"/>
      <c r="J401" s="1"/>
      <c r="K401" s="1"/>
    </row>
    <row r="402" spans="1:11" s="16" customFormat="1" ht="20.100000000000001" customHeight="1" outlineLevel="1">
      <c r="A402" s="31"/>
      <c r="B402" s="9"/>
      <c r="C402" s="9"/>
      <c r="D402" s="9"/>
      <c r="E402" s="10"/>
      <c r="F402" s="8"/>
      <c r="G402" s="19"/>
      <c r="H402" s="18"/>
      <c r="I402" s="1"/>
      <c r="J402" s="1"/>
      <c r="K402" s="1"/>
    </row>
    <row r="403" spans="1:11" s="30" customFormat="1" ht="20.100000000000001" customHeight="1" outlineLevel="1">
      <c r="A403" s="31"/>
      <c r="B403" s="9"/>
      <c r="C403" s="9"/>
      <c r="D403" s="9"/>
      <c r="E403" s="10"/>
      <c r="F403" s="8"/>
      <c r="G403" s="19"/>
      <c r="H403" s="18"/>
      <c r="I403" s="1"/>
      <c r="J403" s="1"/>
      <c r="K403" s="1"/>
    </row>
    <row r="404" spans="1:11" s="16" customFormat="1" ht="20.100000000000001" customHeight="1" outlineLevel="1">
      <c r="A404" s="31"/>
      <c r="B404" s="9"/>
      <c r="C404" s="9"/>
      <c r="D404" s="9"/>
      <c r="E404" s="10"/>
      <c r="F404" s="8"/>
      <c r="G404" s="19"/>
      <c r="H404" s="18"/>
      <c r="I404" s="1"/>
      <c r="J404" s="1"/>
      <c r="K404" s="1"/>
    </row>
    <row r="405" spans="1:11" s="16" customFormat="1" ht="20.100000000000001" customHeight="1" outlineLevel="1">
      <c r="A405" s="31"/>
      <c r="B405" s="9"/>
      <c r="C405" s="9"/>
      <c r="D405" s="9"/>
      <c r="E405" s="10"/>
      <c r="F405" s="8"/>
      <c r="G405" s="19"/>
      <c r="H405" s="18"/>
      <c r="I405" s="1"/>
      <c r="J405" s="1"/>
      <c r="K405" s="1"/>
    </row>
    <row r="406" spans="1:11" s="16" customFormat="1" ht="20.100000000000001" customHeight="1" outlineLevel="1">
      <c r="A406" s="31"/>
      <c r="B406" s="9"/>
      <c r="C406" s="9"/>
      <c r="D406" s="9"/>
      <c r="E406" s="10"/>
      <c r="F406" s="8"/>
      <c r="G406" s="19"/>
      <c r="H406" s="18"/>
      <c r="I406" s="1"/>
      <c r="J406" s="1"/>
      <c r="K406" s="1"/>
    </row>
    <row r="407" spans="1:11" s="16" customFormat="1" ht="20.100000000000001" customHeight="1" outlineLevel="1">
      <c r="A407" s="31"/>
      <c r="B407" s="9"/>
      <c r="C407" s="9"/>
      <c r="D407" s="9"/>
      <c r="E407" s="10"/>
      <c r="F407" s="8"/>
      <c r="G407" s="19"/>
      <c r="H407" s="18"/>
      <c r="I407" s="1"/>
      <c r="J407" s="1"/>
      <c r="K407" s="1"/>
    </row>
    <row r="408" spans="1:11" s="30" customFormat="1" ht="20.100000000000001" customHeight="1" outlineLevel="1">
      <c r="A408" s="31"/>
      <c r="B408" s="9"/>
      <c r="C408" s="9"/>
      <c r="D408" s="9"/>
      <c r="E408" s="10"/>
      <c r="F408" s="8"/>
      <c r="G408" s="19"/>
      <c r="H408" s="18"/>
      <c r="I408" s="1"/>
      <c r="J408" s="1"/>
      <c r="K408" s="1"/>
    </row>
    <row r="409" spans="1:11" s="30" customFormat="1" ht="20.100000000000001" customHeight="1" outlineLevel="1">
      <c r="A409" s="31"/>
      <c r="B409" s="9"/>
      <c r="C409" s="9"/>
      <c r="D409" s="9"/>
      <c r="E409" s="10"/>
      <c r="F409" s="8"/>
      <c r="G409" s="19"/>
      <c r="H409" s="18"/>
      <c r="I409" s="1"/>
      <c r="J409" s="1"/>
      <c r="K409" s="1"/>
    </row>
    <row r="410" spans="1:11" s="30" customFormat="1" ht="20.100000000000001" customHeight="1" outlineLevel="1">
      <c r="A410" s="31"/>
      <c r="B410" s="9"/>
      <c r="C410" s="9"/>
      <c r="D410" s="9"/>
      <c r="E410" s="10"/>
      <c r="F410" s="8"/>
      <c r="G410" s="19"/>
      <c r="H410" s="18"/>
      <c r="I410" s="1"/>
      <c r="J410" s="1"/>
      <c r="K410" s="1"/>
    </row>
    <row r="411" spans="1:11" s="30" customFormat="1" ht="20.100000000000001" customHeight="1" outlineLevel="1">
      <c r="A411" s="31"/>
      <c r="B411" s="9"/>
      <c r="C411" s="9"/>
      <c r="D411" s="9"/>
      <c r="E411" s="10"/>
      <c r="F411" s="8"/>
      <c r="G411" s="19"/>
      <c r="H411" s="18"/>
      <c r="I411" s="1"/>
      <c r="J411" s="1"/>
      <c r="K411" s="1"/>
    </row>
    <row r="412" spans="1:11" s="30" customFormat="1" ht="20.100000000000001" customHeight="1" outlineLevel="1">
      <c r="A412" s="31"/>
      <c r="B412" s="9"/>
      <c r="C412" s="9"/>
      <c r="D412" s="9"/>
      <c r="E412" s="10"/>
      <c r="F412" s="8"/>
      <c r="G412" s="19"/>
      <c r="H412" s="18"/>
      <c r="I412" s="1"/>
      <c r="J412" s="1"/>
      <c r="K412" s="1"/>
    </row>
    <row r="413" spans="1:11" s="30" customFormat="1" ht="20.100000000000001" customHeight="1" outlineLevel="1">
      <c r="A413" s="31"/>
      <c r="B413" s="9"/>
      <c r="C413" s="9"/>
      <c r="D413" s="9"/>
      <c r="E413" s="10"/>
      <c r="F413" s="8"/>
      <c r="G413" s="19"/>
      <c r="H413" s="18"/>
      <c r="I413" s="1"/>
      <c r="J413" s="1"/>
      <c r="K413" s="1"/>
    </row>
    <row r="414" spans="1:11" s="30" customFormat="1" ht="20.100000000000001" customHeight="1" outlineLevel="1">
      <c r="A414" s="31"/>
      <c r="B414" s="9"/>
      <c r="C414" s="9"/>
      <c r="D414" s="9"/>
      <c r="E414" s="10"/>
      <c r="F414" s="8"/>
      <c r="G414" s="19"/>
      <c r="H414" s="18"/>
      <c r="I414" s="1"/>
      <c r="J414" s="1"/>
      <c r="K414" s="1"/>
    </row>
    <row r="415" spans="1:11" s="30" customFormat="1" ht="20.100000000000001" customHeight="1" outlineLevel="1">
      <c r="A415" s="31"/>
      <c r="B415" s="9"/>
      <c r="C415" s="9"/>
      <c r="D415" s="9"/>
      <c r="E415" s="10"/>
      <c r="F415" s="8"/>
      <c r="G415" s="19"/>
      <c r="H415" s="18"/>
      <c r="I415" s="1"/>
      <c r="J415" s="1"/>
      <c r="K415" s="1"/>
    </row>
    <row r="416" spans="1:11" s="30" customFormat="1" ht="20.100000000000001" customHeight="1" outlineLevel="1">
      <c r="A416" s="31"/>
      <c r="B416" s="9"/>
      <c r="C416" s="9"/>
      <c r="D416" s="9"/>
      <c r="E416" s="10"/>
      <c r="F416" s="8"/>
      <c r="G416" s="19"/>
      <c r="H416" s="18"/>
      <c r="I416" s="1"/>
      <c r="J416" s="1"/>
      <c r="K416" s="1"/>
    </row>
    <row r="417" spans="1:11" s="30" customFormat="1" ht="20.100000000000001" customHeight="1" outlineLevel="1">
      <c r="A417" s="6"/>
      <c r="B417" s="9"/>
      <c r="C417" s="9"/>
      <c r="D417" s="9"/>
      <c r="E417" s="10"/>
      <c r="F417" s="8"/>
      <c r="G417" s="19"/>
      <c r="H417" s="18"/>
      <c r="I417" s="1"/>
      <c r="J417" s="1"/>
      <c r="K417" s="1"/>
    </row>
    <row r="418" spans="1:11" s="30" customFormat="1" ht="20.100000000000001" customHeight="1" outlineLevel="1">
      <c r="A418" s="6"/>
      <c r="B418" s="9"/>
      <c r="C418" s="9"/>
      <c r="D418" s="9"/>
      <c r="E418" s="10"/>
      <c r="F418" s="8"/>
      <c r="G418" s="19"/>
      <c r="H418" s="18"/>
      <c r="I418" s="1"/>
      <c r="J418" s="1"/>
      <c r="K418" s="1"/>
    </row>
    <row r="419" spans="1:11" s="16" customFormat="1" ht="20.100000000000001" customHeight="1" outlineLevel="1">
      <c r="A419" s="31"/>
      <c r="B419" s="9"/>
      <c r="C419" s="9"/>
      <c r="D419" s="9"/>
      <c r="E419" s="10"/>
      <c r="F419" s="8"/>
      <c r="G419" s="19"/>
      <c r="H419" s="18"/>
      <c r="I419" s="1"/>
      <c r="J419" s="1"/>
      <c r="K419" s="1"/>
    </row>
    <row r="420" spans="1:11" s="30" customFormat="1" ht="20.100000000000001" customHeight="1" outlineLevel="1">
      <c r="A420" s="6"/>
      <c r="B420" s="9"/>
      <c r="C420" s="9"/>
      <c r="D420" s="9"/>
      <c r="E420" s="10"/>
      <c r="F420" s="8"/>
      <c r="G420" s="19"/>
      <c r="H420" s="18"/>
      <c r="I420" s="1"/>
      <c r="J420" s="1"/>
      <c r="K420" s="1"/>
    </row>
    <row r="421" spans="1:11" s="30" customFormat="1" ht="20.100000000000001" customHeight="1" outlineLevel="1">
      <c r="A421" s="6"/>
      <c r="B421" s="9"/>
      <c r="C421" s="9"/>
      <c r="D421" s="9"/>
      <c r="E421" s="10"/>
      <c r="F421" s="8"/>
      <c r="G421" s="19"/>
      <c r="H421" s="18"/>
      <c r="I421" s="1"/>
      <c r="J421" s="1"/>
      <c r="K421" s="1"/>
    </row>
    <row r="422" spans="1:11" ht="20.100000000000001" customHeight="1" outlineLevel="1">
      <c r="A422" s="6"/>
    </row>
    <row r="423" spans="1:11" outlineLevel="1">
      <c r="A423" s="6"/>
    </row>
    <row r="424" spans="1:11" s="16" customFormat="1" ht="20.100000000000001" customHeight="1" outlineLevel="1">
      <c r="A424" s="6"/>
      <c r="B424" s="9"/>
      <c r="C424" s="9"/>
      <c r="D424" s="9"/>
      <c r="E424" s="10"/>
      <c r="F424" s="8"/>
      <c r="G424" s="19"/>
      <c r="H424" s="18"/>
      <c r="I424" s="1"/>
      <c r="J424" s="1"/>
      <c r="K424" s="1"/>
    </row>
    <row r="425" spans="1:11" s="16" customFormat="1" ht="20.100000000000001" customHeight="1" outlineLevel="1">
      <c r="A425" s="6"/>
      <c r="B425" s="9"/>
      <c r="C425" s="9"/>
      <c r="D425" s="9"/>
      <c r="E425" s="10"/>
      <c r="F425" s="8"/>
      <c r="G425" s="19"/>
      <c r="H425" s="18"/>
      <c r="I425" s="1"/>
      <c r="J425" s="1"/>
      <c r="K425" s="1"/>
    </row>
    <row r="426" spans="1:11" s="30" customFormat="1" ht="20.100000000000001" customHeight="1" outlineLevel="1">
      <c r="A426" s="6"/>
      <c r="B426" s="9"/>
      <c r="C426" s="9"/>
      <c r="D426" s="9"/>
      <c r="E426" s="10"/>
      <c r="F426" s="8"/>
      <c r="G426" s="19"/>
      <c r="H426" s="18"/>
      <c r="I426" s="1"/>
      <c r="J426" s="1"/>
      <c r="K426" s="1"/>
    </row>
    <row r="427" spans="1:11" s="16" customFormat="1" ht="20.100000000000001" customHeight="1" outlineLevel="1">
      <c r="A427" s="6"/>
      <c r="B427" s="9"/>
      <c r="C427" s="9"/>
      <c r="D427" s="9"/>
      <c r="E427" s="10"/>
      <c r="F427" s="8"/>
      <c r="G427" s="19"/>
      <c r="H427" s="18"/>
      <c r="I427" s="1"/>
      <c r="J427" s="1"/>
      <c r="K427" s="1"/>
    </row>
    <row r="428" spans="1:11" s="30" customFormat="1" ht="20.100000000000001" customHeight="1" outlineLevel="1">
      <c r="A428" s="6"/>
      <c r="B428" s="9"/>
      <c r="C428" s="9"/>
      <c r="D428" s="9"/>
      <c r="E428" s="10"/>
      <c r="F428" s="8"/>
      <c r="G428" s="19"/>
      <c r="H428" s="18"/>
      <c r="I428" s="1"/>
      <c r="J428" s="1"/>
      <c r="K428" s="1"/>
    </row>
    <row r="429" spans="1:11" s="30" customFormat="1" ht="20.100000000000001" customHeight="1" outlineLevel="1">
      <c r="A429" s="6"/>
      <c r="B429" s="9"/>
      <c r="C429" s="9"/>
      <c r="D429" s="9"/>
      <c r="E429" s="10"/>
      <c r="F429" s="8"/>
      <c r="G429" s="19"/>
      <c r="H429" s="18"/>
      <c r="I429" s="1"/>
      <c r="J429" s="1"/>
      <c r="K429" s="1"/>
    </row>
    <row r="430" spans="1:11" s="30" customFormat="1" ht="20.100000000000001" customHeight="1" outlineLevel="1">
      <c r="A430" s="6"/>
      <c r="B430" s="9"/>
      <c r="C430" s="9"/>
      <c r="D430" s="9"/>
      <c r="E430" s="10"/>
      <c r="F430" s="8"/>
      <c r="G430" s="19"/>
      <c r="H430" s="18"/>
      <c r="I430" s="1"/>
      <c r="J430" s="1"/>
      <c r="K430" s="1"/>
    </row>
    <row r="431" spans="1:11" s="30" customFormat="1" ht="20.100000000000001" customHeight="1" outlineLevel="1">
      <c r="A431" s="6"/>
      <c r="B431" s="9"/>
      <c r="C431" s="9"/>
      <c r="D431" s="9"/>
      <c r="E431" s="10"/>
      <c r="F431" s="8"/>
      <c r="G431" s="19"/>
      <c r="H431" s="18"/>
      <c r="I431" s="1"/>
      <c r="J431" s="1"/>
      <c r="K431" s="1"/>
    </row>
    <row r="432" spans="1:11" s="30" customFormat="1" ht="20.100000000000001" customHeight="1" outlineLevel="1">
      <c r="A432" s="6"/>
      <c r="B432" s="9"/>
      <c r="C432" s="9"/>
      <c r="D432" s="9"/>
      <c r="E432" s="10"/>
      <c r="F432" s="8"/>
      <c r="G432" s="19"/>
      <c r="H432" s="18"/>
      <c r="I432" s="1"/>
      <c r="J432" s="1"/>
      <c r="K432" s="1"/>
    </row>
    <row r="433" spans="1:11" s="30" customFormat="1" ht="20.100000000000001" customHeight="1" outlineLevel="1">
      <c r="A433" s="6"/>
      <c r="B433" s="9"/>
      <c r="C433" s="9"/>
      <c r="D433" s="9"/>
      <c r="E433" s="10"/>
      <c r="F433" s="8"/>
      <c r="G433" s="19"/>
      <c r="H433" s="18"/>
      <c r="I433" s="1"/>
      <c r="J433" s="1"/>
      <c r="K433" s="1"/>
    </row>
    <row r="434" spans="1:11" s="30" customFormat="1" ht="20.100000000000001" customHeight="1" outlineLevel="1">
      <c r="A434" s="6"/>
      <c r="B434" s="9"/>
      <c r="C434" s="9"/>
      <c r="D434" s="9"/>
      <c r="E434" s="10"/>
      <c r="F434" s="8"/>
      <c r="G434" s="19"/>
      <c r="H434" s="18"/>
      <c r="I434" s="1"/>
      <c r="J434" s="1"/>
      <c r="K434" s="1"/>
    </row>
    <row r="435" spans="1:11" s="30" customFormat="1" ht="20.100000000000001" customHeight="1" outlineLevel="1">
      <c r="A435" s="31"/>
      <c r="B435" s="9"/>
      <c r="C435" s="9"/>
      <c r="D435" s="9"/>
      <c r="E435" s="10"/>
      <c r="F435" s="8"/>
      <c r="G435" s="19"/>
      <c r="H435" s="18"/>
      <c r="I435" s="1"/>
      <c r="J435" s="1"/>
      <c r="K435" s="1"/>
    </row>
    <row r="436" spans="1:11" s="30" customFormat="1" ht="20.100000000000001" customHeight="1" outlineLevel="1">
      <c r="A436" s="31"/>
      <c r="B436" s="9"/>
      <c r="C436" s="9"/>
      <c r="D436" s="9"/>
      <c r="E436" s="10"/>
      <c r="F436" s="8"/>
      <c r="G436" s="19"/>
      <c r="H436" s="18"/>
      <c r="I436" s="1"/>
      <c r="J436" s="1"/>
      <c r="K436" s="1"/>
    </row>
    <row r="437" spans="1:11" s="30" customFormat="1" ht="20.100000000000001" customHeight="1" outlineLevel="1">
      <c r="A437" s="31"/>
      <c r="B437" s="9"/>
      <c r="C437" s="9"/>
      <c r="D437" s="9"/>
      <c r="E437" s="10"/>
      <c r="F437" s="8"/>
      <c r="G437" s="19"/>
      <c r="H437" s="18"/>
      <c r="I437" s="1"/>
      <c r="J437" s="1"/>
      <c r="K437" s="1"/>
    </row>
    <row r="438" spans="1:11" s="30" customFormat="1" ht="20.100000000000001" customHeight="1" outlineLevel="1">
      <c r="A438" s="31"/>
      <c r="B438" s="9"/>
      <c r="C438" s="9"/>
      <c r="D438" s="9"/>
      <c r="E438" s="10"/>
      <c r="F438" s="8"/>
      <c r="G438" s="19"/>
      <c r="H438" s="18"/>
      <c r="I438" s="1"/>
      <c r="J438" s="1"/>
      <c r="K438" s="1"/>
    </row>
    <row r="439" spans="1:11" s="30" customFormat="1" ht="20.100000000000001" customHeight="1" outlineLevel="1">
      <c r="A439" s="31"/>
      <c r="B439" s="9"/>
      <c r="C439" s="9"/>
      <c r="D439" s="9"/>
      <c r="E439" s="10"/>
      <c r="F439" s="8"/>
      <c r="G439" s="19"/>
      <c r="H439" s="18"/>
      <c r="I439" s="1"/>
      <c r="J439" s="1"/>
      <c r="K439" s="1"/>
    </row>
    <row r="440" spans="1:11" s="30" customFormat="1" ht="20.100000000000001" customHeight="1" outlineLevel="1">
      <c r="A440" s="31"/>
      <c r="B440" s="9"/>
      <c r="C440" s="9"/>
      <c r="D440" s="9"/>
      <c r="E440" s="10"/>
      <c r="F440" s="8"/>
      <c r="G440" s="19"/>
      <c r="H440" s="18"/>
      <c r="I440" s="1"/>
      <c r="J440" s="1"/>
      <c r="K440" s="1"/>
    </row>
    <row r="441" spans="1:11" s="30" customFormat="1" ht="20.100000000000001" customHeight="1" outlineLevel="1">
      <c r="A441" s="31"/>
      <c r="B441" s="9"/>
      <c r="C441" s="9"/>
      <c r="D441" s="9"/>
      <c r="E441" s="10"/>
      <c r="F441" s="8"/>
      <c r="G441" s="19"/>
      <c r="H441" s="18"/>
      <c r="I441" s="1"/>
      <c r="J441" s="1"/>
      <c r="K441" s="1"/>
    </row>
    <row r="442" spans="1:11" s="30" customFormat="1" ht="20.100000000000001" customHeight="1" outlineLevel="1">
      <c r="A442" s="31"/>
      <c r="B442" s="9"/>
      <c r="C442" s="9"/>
      <c r="D442" s="9"/>
      <c r="E442" s="10"/>
      <c r="F442" s="8"/>
      <c r="G442" s="19"/>
      <c r="H442" s="18"/>
      <c r="I442" s="1"/>
      <c r="J442" s="1"/>
      <c r="K442" s="1"/>
    </row>
    <row r="443" spans="1:11" s="30" customFormat="1" ht="20.100000000000001" customHeight="1" outlineLevel="1">
      <c r="A443" s="31"/>
      <c r="B443" s="9"/>
      <c r="C443" s="9"/>
      <c r="D443" s="9"/>
      <c r="E443" s="10"/>
      <c r="F443" s="8"/>
      <c r="G443" s="19"/>
      <c r="H443" s="18"/>
      <c r="I443" s="1"/>
      <c r="J443" s="1"/>
      <c r="K443" s="1"/>
    </row>
    <row r="444" spans="1:11" ht="20.100000000000001" customHeight="1" outlineLevel="1">
      <c r="A444" s="6"/>
    </row>
    <row r="445" spans="1:11" s="16" customFormat="1" ht="20.100000000000001" customHeight="1" outlineLevel="1">
      <c r="A445" s="6"/>
      <c r="B445" s="9"/>
      <c r="C445" s="9"/>
      <c r="D445" s="9"/>
      <c r="E445" s="10"/>
      <c r="F445" s="8"/>
      <c r="G445" s="19"/>
      <c r="H445" s="18"/>
      <c r="I445" s="1"/>
      <c r="J445" s="1"/>
      <c r="K445" s="1"/>
    </row>
    <row r="446" spans="1:11" s="30" customFormat="1" ht="20.100000000000001" customHeight="1" outlineLevel="1">
      <c r="A446" s="31"/>
      <c r="B446" s="9"/>
      <c r="C446" s="9"/>
      <c r="D446" s="9"/>
      <c r="E446" s="10"/>
      <c r="F446" s="8"/>
      <c r="G446" s="19"/>
      <c r="H446" s="18"/>
      <c r="I446" s="1"/>
      <c r="J446" s="1"/>
      <c r="K446" s="1"/>
    </row>
    <row r="447" spans="1:11" s="16" customFormat="1" ht="20.100000000000001" customHeight="1" outlineLevel="1">
      <c r="A447" s="6"/>
      <c r="B447" s="9"/>
      <c r="C447" s="9"/>
      <c r="D447" s="9"/>
      <c r="E447" s="10"/>
      <c r="F447" s="8"/>
      <c r="G447" s="19"/>
      <c r="H447" s="18"/>
      <c r="I447" s="1"/>
      <c r="J447" s="1"/>
      <c r="K447" s="1"/>
    </row>
    <row r="448" spans="1:11" s="16" customFormat="1" ht="20.100000000000001" customHeight="1" outlineLevel="1">
      <c r="A448" s="31"/>
      <c r="B448" s="9"/>
      <c r="C448" s="9"/>
      <c r="D448" s="9"/>
      <c r="E448" s="10"/>
      <c r="F448" s="8"/>
      <c r="G448" s="19"/>
      <c r="H448" s="18"/>
      <c r="I448" s="1"/>
      <c r="J448" s="1"/>
      <c r="K448" s="1"/>
    </row>
    <row r="449" spans="1:11" s="16" customFormat="1" ht="20.100000000000001" customHeight="1" outlineLevel="1">
      <c r="A449" s="6"/>
      <c r="B449" s="9"/>
      <c r="C449" s="9"/>
      <c r="D449" s="9"/>
      <c r="E449" s="10"/>
      <c r="F449" s="8"/>
      <c r="G449" s="19"/>
      <c r="H449" s="18"/>
      <c r="I449" s="1"/>
      <c r="J449" s="1"/>
      <c r="K449" s="1"/>
    </row>
    <row r="450" spans="1:11" s="16" customFormat="1" ht="20.100000000000001" customHeight="1" outlineLevel="1">
      <c r="A450" s="6"/>
      <c r="B450" s="9"/>
      <c r="C450" s="9"/>
      <c r="D450" s="9"/>
      <c r="E450" s="10"/>
      <c r="F450" s="8"/>
      <c r="G450" s="19"/>
      <c r="H450" s="18"/>
      <c r="I450" s="1"/>
      <c r="J450" s="1"/>
      <c r="K450" s="1"/>
    </row>
    <row r="451" spans="1:11" s="16" customFormat="1" ht="20.100000000000001" customHeight="1" outlineLevel="1">
      <c r="A451" s="6"/>
      <c r="B451" s="9"/>
      <c r="C451" s="9"/>
      <c r="D451" s="9"/>
      <c r="E451" s="10"/>
      <c r="F451" s="8"/>
      <c r="G451" s="19"/>
      <c r="H451" s="18"/>
      <c r="I451" s="1"/>
      <c r="J451" s="1"/>
      <c r="K451" s="1"/>
    </row>
    <row r="452" spans="1:11" s="16" customFormat="1" ht="20.100000000000001" customHeight="1" outlineLevel="1">
      <c r="A452" s="6"/>
      <c r="B452" s="9"/>
      <c r="C452" s="9"/>
      <c r="D452" s="9"/>
      <c r="E452" s="10"/>
      <c r="F452" s="8"/>
      <c r="G452" s="19"/>
      <c r="H452" s="18"/>
      <c r="I452" s="1"/>
      <c r="J452" s="1"/>
      <c r="K452" s="1"/>
    </row>
    <row r="453" spans="1:11" s="16" customFormat="1" ht="20.100000000000001" customHeight="1" outlineLevel="1">
      <c r="A453" s="31"/>
      <c r="B453" s="9"/>
      <c r="C453" s="9"/>
      <c r="D453" s="9"/>
      <c r="E453" s="10"/>
      <c r="F453" s="8"/>
      <c r="G453" s="19"/>
      <c r="H453" s="18"/>
      <c r="I453" s="1"/>
      <c r="J453" s="1"/>
      <c r="K453" s="1"/>
    </row>
    <row r="454" spans="1:11" s="16" customFormat="1" ht="20.100000000000001" customHeight="1" outlineLevel="1">
      <c r="A454" s="31"/>
      <c r="B454" s="9"/>
      <c r="C454" s="9"/>
      <c r="D454" s="9"/>
      <c r="E454" s="10"/>
      <c r="F454" s="8"/>
      <c r="G454" s="19"/>
      <c r="H454" s="18"/>
      <c r="I454" s="1"/>
      <c r="J454" s="1"/>
      <c r="K454" s="1"/>
    </row>
    <row r="455" spans="1:11" s="16" customFormat="1" ht="20.100000000000001" customHeight="1" outlineLevel="1">
      <c r="A455" s="31"/>
      <c r="B455" s="9"/>
      <c r="C455" s="9"/>
      <c r="D455" s="9"/>
      <c r="E455" s="10"/>
      <c r="F455" s="8"/>
      <c r="G455" s="19"/>
      <c r="H455" s="18"/>
      <c r="I455" s="1"/>
      <c r="J455" s="1"/>
      <c r="K455" s="1"/>
    </row>
    <row r="456" spans="1:11" s="16" customFormat="1" ht="20.100000000000001" customHeight="1">
      <c r="A456" s="31"/>
      <c r="B456" s="9"/>
      <c r="C456" s="9"/>
      <c r="D456" s="9"/>
      <c r="E456" s="10"/>
      <c r="F456" s="8"/>
      <c r="G456" s="19"/>
      <c r="H456" s="18"/>
      <c r="I456" s="1"/>
      <c r="J456" s="1"/>
      <c r="K456" s="1"/>
    </row>
    <row r="457" spans="1:11" s="16" customFormat="1" ht="20.100000000000001" customHeight="1">
      <c r="A457" s="31"/>
      <c r="B457" s="9"/>
      <c r="C457" s="9"/>
      <c r="D457" s="9"/>
      <c r="E457" s="10"/>
      <c r="F457" s="8"/>
      <c r="G457" s="19"/>
      <c r="H457" s="18"/>
      <c r="I457" s="1"/>
      <c r="J457" s="1"/>
      <c r="K457" s="1"/>
    </row>
    <row r="458" spans="1:11" s="16" customFormat="1" ht="20.100000000000001" customHeight="1" outlineLevel="1">
      <c r="A458" s="31"/>
      <c r="B458" s="9"/>
      <c r="C458" s="9"/>
      <c r="D458" s="9"/>
      <c r="E458" s="10"/>
      <c r="F458" s="8"/>
      <c r="G458" s="19"/>
      <c r="H458" s="18"/>
      <c r="I458" s="1"/>
      <c r="J458" s="1"/>
      <c r="K458" s="1"/>
    </row>
    <row r="459" spans="1:11" s="30" customFormat="1" ht="20.100000000000001" customHeight="1" outlineLevel="1">
      <c r="A459" s="31"/>
      <c r="B459" s="9"/>
      <c r="C459" s="9"/>
      <c r="D459" s="9"/>
      <c r="E459" s="10"/>
      <c r="F459" s="8"/>
      <c r="G459" s="19"/>
      <c r="H459" s="18"/>
      <c r="I459" s="1"/>
      <c r="J459" s="1"/>
      <c r="K459" s="1"/>
    </row>
    <row r="460" spans="1:11" s="16" customFormat="1" ht="20.100000000000001" customHeight="1" outlineLevel="1">
      <c r="A460" s="31"/>
      <c r="B460" s="9"/>
      <c r="C460" s="9"/>
      <c r="D460" s="9"/>
      <c r="E460" s="10"/>
      <c r="F460" s="8"/>
      <c r="G460" s="19"/>
      <c r="H460" s="18"/>
      <c r="I460" s="1"/>
      <c r="J460" s="1"/>
      <c r="K460" s="1"/>
    </row>
    <row r="461" spans="1:11" s="16" customFormat="1" ht="20.100000000000001" customHeight="1">
      <c r="A461" s="31"/>
      <c r="B461" s="9"/>
      <c r="C461" s="9"/>
      <c r="D461" s="9"/>
      <c r="E461" s="10"/>
      <c r="F461" s="8"/>
      <c r="G461" s="19"/>
      <c r="H461" s="18"/>
      <c r="I461" s="1"/>
      <c r="J461" s="1"/>
      <c r="K461" s="1"/>
    </row>
    <row r="462" spans="1:11" s="16" customFormat="1" ht="20.100000000000001" customHeight="1">
      <c r="A462" s="31"/>
      <c r="B462" s="9"/>
      <c r="C462" s="9"/>
      <c r="D462" s="9"/>
      <c r="E462" s="10"/>
      <c r="F462" s="8"/>
      <c r="G462" s="19"/>
      <c r="H462" s="18"/>
      <c r="I462" s="1"/>
      <c r="J462" s="1"/>
      <c r="K462" s="1"/>
    </row>
    <row r="463" spans="1:11" s="16" customFormat="1" ht="20.100000000000001" customHeight="1" outlineLevel="1">
      <c r="A463" s="31"/>
      <c r="B463" s="9"/>
      <c r="C463" s="9"/>
      <c r="D463" s="9"/>
      <c r="E463" s="10"/>
      <c r="F463" s="8"/>
      <c r="G463" s="19"/>
      <c r="H463" s="18"/>
      <c r="I463" s="1"/>
      <c r="J463" s="1"/>
      <c r="K463" s="1"/>
    </row>
    <row r="464" spans="1:11" s="16" customFormat="1" ht="20.100000000000001" customHeight="1" outlineLevel="1">
      <c r="A464" s="6"/>
      <c r="B464" s="9"/>
      <c r="C464" s="9"/>
      <c r="D464" s="9"/>
      <c r="E464" s="10"/>
      <c r="F464" s="8"/>
      <c r="G464" s="19"/>
      <c r="H464" s="18"/>
      <c r="I464" s="1"/>
      <c r="J464" s="1"/>
      <c r="K464" s="1"/>
    </row>
    <row r="465" spans="1:11" s="30" customFormat="1" ht="20.100000000000001" customHeight="1" outlineLevel="1">
      <c r="A465" s="31"/>
      <c r="B465" s="9"/>
      <c r="C465" s="9"/>
      <c r="D465" s="9"/>
      <c r="E465" s="10"/>
      <c r="F465" s="8"/>
      <c r="G465" s="19"/>
      <c r="H465" s="18"/>
      <c r="I465" s="1"/>
      <c r="J465" s="1"/>
      <c r="K465" s="1"/>
    </row>
    <row r="466" spans="1:11" s="16" customFormat="1" ht="20.100000000000001" customHeight="1" outlineLevel="1">
      <c r="A466" s="31"/>
      <c r="B466" s="9"/>
      <c r="C466" s="9"/>
      <c r="D466" s="9"/>
      <c r="E466" s="10"/>
      <c r="F466" s="8"/>
      <c r="G466" s="19"/>
      <c r="H466" s="18"/>
      <c r="I466" s="1"/>
      <c r="J466" s="1"/>
      <c r="K466" s="1"/>
    </row>
    <row r="467" spans="1:11" s="30" customFormat="1" ht="20.100000000000001" customHeight="1" outlineLevel="1">
      <c r="A467" s="6"/>
      <c r="B467" s="9"/>
      <c r="C467" s="9"/>
      <c r="D467" s="9"/>
      <c r="E467" s="10"/>
      <c r="F467" s="8"/>
      <c r="G467" s="19"/>
      <c r="H467" s="18"/>
      <c r="I467" s="1"/>
      <c r="J467" s="1"/>
      <c r="K467" s="1"/>
    </row>
    <row r="468" spans="1:11" ht="20.100000000000001" customHeight="1" outlineLevel="1">
      <c r="A468" s="6"/>
    </row>
    <row r="469" spans="1:11" ht="20.100000000000001" customHeight="1" outlineLevel="1">
      <c r="A469" s="6"/>
    </row>
    <row r="470" spans="1:11" ht="20.100000000000001" customHeight="1" outlineLevel="1">
      <c r="A470" s="6"/>
    </row>
    <row r="471" spans="1:11" ht="20.100000000000001" customHeight="1" outlineLevel="1">
      <c r="A471" s="31"/>
    </row>
    <row r="472" spans="1:11" ht="20.100000000000001" customHeight="1" outlineLevel="1">
      <c r="A472" s="6"/>
    </row>
    <row r="473" spans="1:11" ht="20.100000000000001" customHeight="1" outlineLevel="1">
      <c r="A473" s="31"/>
    </row>
    <row r="474" spans="1:11" ht="20.100000000000001" customHeight="1" outlineLevel="1">
      <c r="A474" s="31"/>
    </row>
    <row r="475" spans="1:11" ht="20.100000000000001" customHeight="1" outlineLevel="1">
      <c r="A475" s="31"/>
    </row>
    <row r="476" spans="1:11" ht="20.100000000000001" customHeight="1" outlineLevel="1">
      <c r="A476" s="31"/>
    </row>
    <row r="477" spans="1:11" ht="20.100000000000001" customHeight="1" outlineLevel="1">
      <c r="A477" s="31"/>
    </row>
    <row r="478" spans="1:11" s="16" customFormat="1" ht="20.100000000000001" customHeight="1" outlineLevel="1">
      <c r="A478" s="31"/>
      <c r="B478" s="9"/>
      <c r="C478" s="9"/>
      <c r="D478" s="9"/>
      <c r="E478" s="10"/>
      <c r="F478" s="8"/>
      <c r="G478" s="19"/>
      <c r="H478" s="18"/>
      <c r="I478" s="1"/>
      <c r="J478" s="1"/>
      <c r="K478" s="1"/>
    </row>
    <row r="479" spans="1:11" s="30" customFormat="1" ht="20.100000000000001" customHeight="1" outlineLevel="1">
      <c r="A479" s="31"/>
      <c r="B479" s="9"/>
      <c r="C479" s="9"/>
      <c r="D479" s="9"/>
      <c r="E479" s="10"/>
      <c r="F479" s="8"/>
      <c r="G479" s="19"/>
      <c r="H479" s="18"/>
      <c r="I479" s="1"/>
      <c r="J479" s="1"/>
      <c r="K479" s="1"/>
    </row>
    <row r="480" spans="1:11" s="16" customFormat="1" ht="20.100000000000001" customHeight="1" outlineLevel="1">
      <c r="A480" s="31"/>
      <c r="B480" s="9"/>
      <c r="C480" s="9"/>
      <c r="D480" s="9"/>
      <c r="E480" s="10"/>
      <c r="F480" s="8"/>
      <c r="G480" s="19"/>
      <c r="H480" s="18"/>
      <c r="I480" s="1"/>
      <c r="J480" s="1"/>
      <c r="K480" s="1"/>
    </row>
    <row r="481" spans="1:11" s="16" customFormat="1" ht="20.100000000000001" customHeight="1" outlineLevel="1">
      <c r="A481" s="31"/>
      <c r="B481" s="9"/>
      <c r="C481" s="9"/>
      <c r="D481" s="9"/>
      <c r="E481" s="10"/>
      <c r="F481" s="8"/>
      <c r="G481" s="19"/>
      <c r="H481" s="18"/>
      <c r="I481" s="1"/>
      <c r="J481" s="1"/>
      <c r="K481" s="1"/>
    </row>
    <row r="482" spans="1:11" s="16" customFormat="1" ht="20.100000000000001" customHeight="1" outlineLevel="1">
      <c r="A482" s="31"/>
      <c r="B482" s="9"/>
      <c r="C482" s="9"/>
      <c r="D482" s="9"/>
      <c r="E482" s="10"/>
      <c r="F482" s="8"/>
      <c r="G482" s="19"/>
      <c r="H482" s="18"/>
      <c r="I482" s="1"/>
      <c r="J482" s="1"/>
      <c r="K482" s="1"/>
    </row>
    <row r="483" spans="1:11" s="30" customFormat="1" ht="20.100000000000001" customHeight="1" outlineLevel="1">
      <c r="A483" s="31"/>
      <c r="B483" s="9"/>
      <c r="C483" s="9"/>
      <c r="D483" s="9"/>
      <c r="E483" s="10"/>
      <c r="F483" s="8"/>
      <c r="G483" s="19"/>
      <c r="H483" s="18"/>
      <c r="I483" s="1"/>
      <c r="J483" s="1"/>
      <c r="K483" s="1"/>
    </row>
    <row r="484" spans="1:11" s="16" customFormat="1" ht="20.100000000000001" customHeight="1" outlineLevel="1">
      <c r="A484" s="31"/>
      <c r="B484" s="9"/>
      <c r="C484" s="9"/>
      <c r="D484" s="9"/>
      <c r="E484" s="10"/>
      <c r="F484" s="8"/>
      <c r="G484" s="19"/>
      <c r="H484" s="18"/>
      <c r="I484" s="1"/>
      <c r="J484" s="1"/>
      <c r="K484" s="1"/>
    </row>
    <row r="485" spans="1:11" s="16" customFormat="1" ht="20.100000000000001" customHeight="1" outlineLevel="1">
      <c r="A485" s="31"/>
      <c r="B485" s="9"/>
      <c r="C485" s="9"/>
      <c r="D485" s="9"/>
      <c r="E485" s="10"/>
      <c r="F485" s="8"/>
      <c r="G485" s="19"/>
      <c r="H485" s="18"/>
      <c r="I485" s="1"/>
      <c r="J485" s="1"/>
      <c r="K485" s="1"/>
    </row>
    <row r="486" spans="1:11" s="30" customFormat="1" ht="20.100000000000001" customHeight="1" outlineLevel="1">
      <c r="A486" s="31"/>
      <c r="B486" s="9"/>
      <c r="C486" s="9"/>
      <c r="D486" s="9"/>
      <c r="E486" s="10"/>
      <c r="F486" s="8"/>
      <c r="G486" s="19"/>
      <c r="H486" s="18"/>
      <c r="I486" s="1"/>
      <c r="J486" s="1"/>
      <c r="K486" s="1"/>
    </row>
    <row r="487" spans="1:11" s="30" customFormat="1" ht="20.100000000000001" customHeight="1" outlineLevel="1">
      <c r="A487" s="31"/>
      <c r="B487" s="9"/>
      <c r="C487" s="9"/>
      <c r="D487" s="9"/>
      <c r="E487" s="10"/>
      <c r="F487" s="8"/>
      <c r="G487" s="19"/>
      <c r="H487" s="18"/>
      <c r="I487" s="1"/>
      <c r="J487" s="1"/>
      <c r="K487" s="1"/>
    </row>
    <row r="488" spans="1:11" s="16" customFormat="1" ht="20.100000000000001" customHeight="1" outlineLevel="1">
      <c r="A488" s="31"/>
      <c r="B488" s="9"/>
      <c r="C488" s="9"/>
      <c r="D488" s="9"/>
      <c r="E488" s="10"/>
      <c r="F488" s="8"/>
      <c r="G488" s="19"/>
      <c r="H488" s="18"/>
      <c r="I488" s="1"/>
      <c r="J488" s="1"/>
      <c r="K488" s="1"/>
    </row>
    <row r="489" spans="1:11" s="30" customFormat="1" ht="20.100000000000001" customHeight="1" outlineLevel="1">
      <c r="A489" s="6"/>
      <c r="B489" s="9"/>
      <c r="C489" s="9"/>
      <c r="D489" s="9"/>
      <c r="E489" s="10"/>
      <c r="F489" s="8"/>
      <c r="G489" s="19"/>
      <c r="H489" s="18"/>
      <c r="I489" s="1"/>
      <c r="J489" s="1"/>
      <c r="K489" s="1"/>
    </row>
    <row r="490" spans="1:11" s="30" customFormat="1" ht="20.100000000000001" customHeight="1" outlineLevel="1">
      <c r="A490" s="6"/>
      <c r="B490" s="9"/>
      <c r="C490" s="9"/>
      <c r="D490" s="9"/>
      <c r="E490" s="10"/>
      <c r="F490" s="8"/>
      <c r="G490" s="19"/>
      <c r="H490" s="18"/>
      <c r="I490" s="1"/>
      <c r="J490" s="1"/>
      <c r="K490" s="1"/>
    </row>
    <row r="491" spans="1:11" s="16" customFormat="1" ht="20.100000000000001" customHeight="1" outlineLevel="1">
      <c r="A491" s="31"/>
      <c r="B491" s="9"/>
      <c r="C491" s="9"/>
      <c r="D491" s="9"/>
      <c r="E491" s="10"/>
      <c r="F491" s="8"/>
      <c r="G491" s="19"/>
      <c r="H491" s="18"/>
      <c r="I491" s="1"/>
      <c r="J491" s="1"/>
      <c r="K491" s="1"/>
    </row>
    <row r="492" spans="1:11" s="16" customFormat="1" ht="20.100000000000001" customHeight="1" outlineLevel="1">
      <c r="A492" s="6"/>
      <c r="B492" s="9"/>
      <c r="C492" s="9"/>
      <c r="D492" s="9"/>
      <c r="E492" s="10"/>
      <c r="F492" s="8"/>
      <c r="G492" s="19"/>
      <c r="H492" s="18"/>
      <c r="I492" s="1"/>
      <c r="J492" s="1"/>
      <c r="K492" s="1"/>
    </row>
    <row r="493" spans="1:11" s="30" customFormat="1" ht="20.100000000000001" customHeight="1" outlineLevel="1">
      <c r="A493" s="6"/>
      <c r="B493" s="9"/>
      <c r="C493" s="9"/>
      <c r="D493" s="9"/>
      <c r="E493" s="10"/>
      <c r="F493" s="8"/>
      <c r="G493" s="19"/>
      <c r="H493" s="18"/>
      <c r="I493" s="1"/>
      <c r="J493" s="1"/>
      <c r="K493" s="1"/>
    </row>
    <row r="494" spans="1:11" s="16" customFormat="1" ht="20.100000000000001" customHeight="1" outlineLevel="1">
      <c r="A494" s="6"/>
      <c r="B494" s="9"/>
      <c r="C494" s="9"/>
      <c r="D494" s="9"/>
      <c r="E494" s="10"/>
      <c r="F494" s="8"/>
      <c r="G494" s="19"/>
      <c r="H494" s="18"/>
      <c r="I494" s="1"/>
      <c r="J494" s="1"/>
      <c r="K494" s="1"/>
    </row>
    <row r="495" spans="1:11" s="30" customFormat="1" ht="20.100000000000001" customHeight="1" outlineLevel="1">
      <c r="A495" s="6"/>
      <c r="B495" s="9"/>
      <c r="C495" s="9"/>
      <c r="D495" s="9"/>
      <c r="E495" s="10"/>
      <c r="F495" s="8"/>
      <c r="G495" s="19"/>
      <c r="H495" s="18"/>
      <c r="I495" s="1"/>
      <c r="J495" s="1"/>
      <c r="K495" s="1"/>
    </row>
    <row r="496" spans="1:11" s="30" customFormat="1" ht="20.100000000000001" customHeight="1" outlineLevel="1">
      <c r="A496" s="6"/>
      <c r="B496" s="9"/>
      <c r="C496" s="9"/>
      <c r="D496" s="9"/>
      <c r="E496" s="10"/>
      <c r="F496" s="8"/>
      <c r="G496" s="19"/>
      <c r="H496" s="18"/>
      <c r="I496" s="1"/>
      <c r="J496" s="1"/>
      <c r="K496" s="1"/>
    </row>
    <row r="497" spans="1:11" s="30" customFormat="1" ht="20.100000000000001" customHeight="1" outlineLevel="1">
      <c r="A497" s="6"/>
      <c r="B497" s="9"/>
      <c r="C497" s="9"/>
      <c r="D497" s="9"/>
      <c r="E497" s="10"/>
      <c r="F497" s="8"/>
      <c r="G497" s="19"/>
      <c r="H497" s="18"/>
      <c r="I497" s="1"/>
      <c r="J497" s="1"/>
      <c r="K497" s="1"/>
    </row>
    <row r="498" spans="1:11" s="16" customFormat="1" ht="20.100000000000001" customHeight="1" outlineLevel="1">
      <c r="A498" s="6"/>
      <c r="B498" s="9"/>
      <c r="C498" s="9"/>
      <c r="D498" s="9"/>
      <c r="E498" s="10"/>
      <c r="F498" s="8"/>
      <c r="G498" s="19"/>
      <c r="H498" s="18"/>
      <c r="I498" s="1"/>
      <c r="J498" s="1"/>
      <c r="K498" s="1"/>
    </row>
    <row r="499" spans="1:11" s="30" customFormat="1" ht="20.100000000000001" customHeight="1" outlineLevel="1">
      <c r="A499" s="6"/>
      <c r="B499" s="9"/>
      <c r="C499" s="9"/>
      <c r="D499" s="9"/>
      <c r="E499" s="10"/>
      <c r="F499" s="8"/>
      <c r="G499" s="19"/>
      <c r="H499" s="18"/>
      <c r="I499" s="1"/>
      <c r="J499" s="1"/>
      <c r="K499" s="1"/>
    </row>
    <row r="500" spans="1:11" s="30" customFormat="1" ht="20.100000000000001" customHeight="1" outlineLevel="1">
      <c r="A500" s="6"/>
      <c r="B500" s="9"/>
      <c r="C500" s="9"/>
      <c r="D500" s="9"/>
      <c r="E500" s="10"/>
      <c r="F500" s="8"/>
      <c r="G500" s="19"/>
      <c r="H500" s="18"/>
      <c r="I500" s="1"/>
      <c r="J500" s="1"/>
      <c r="K500" s="1"/>
    </row>
    <row r="501" spans="1:11" s="30" customFormat="1" ht="20.100000000000001" customHeight="1" outlineLevel="1">
      <c r="A501" s="6"/>
      <c r="B501" s="9"/>
      <c r="C501" s="9"/>
      <c r="D501" s="9"/>
      <c r="E501" s="10"/>
      <c r="F501" s="8"/>
      <c r="G501" s="19"/>
      <c r="H501" s="18"/>
      <c r="I501" s="1"/>
      <c r="J501" s="1"/>
      <c r="K501" s="1"/>
    </row>
    <row r="502" spans="1:11" s="16" customFormat="1" ht="20.100000000000001" customHeight="1" outlineLevel="1">
      <c r="A502" s="6"/>
      <c r="B502" s="9"/>
      <c r="C502" s="9"/>
      <c r="D502" s="9"/>
      <c r="E502" s="10"/>
      <c r="F502" s="8"/>
      <c r="G502" s="19"/>
      <c r="H502" s="18"/>
      <c r="I502" s="1"/>
      <c r="J502" s="1"/>
      <c r="K502" s="1"/>
    </row>
    <row r="503" spans="1:11" s="30" customFormat="1" ht="20.100000000000001" customHeight="1" outlineLevel="1">
      <c r="A503" s="6"/>
      <c r="B503" s="9"/>
      <c r="C503" s="9"/>
      <c r="D503" s="9"/>
      <c r="E503" s="10"/>
      <c r="F503" s="8"/>
      <c r="G503" s="19"/>
      <c r="H503" s="18"/>
      <c r="I503" s="1"/>
      <c r="J503" s="1"/>
      <c r="K503" s="1"/>
    </row>
    <row r="504" spans="1:11" s="30" customFormat="1" ht="20.100000000000001" customHeight="1" outlineLevel="1">
      <c r="A504" s="31"/>
      <c r="B504" s="9"/>
      <c r="C504" s="9"/>
      <c r="D504" s="9"/>
      <c r="E504" s="10"/>
      <c r="F504" s="8"/>
      <c r="G504" s="19"/>
      <c r="H504" s="18"/>
      <c r="I504" s="1"/>
      <c r="J504" s="1"/>
      <c r="K504" s="1"/>
    </row>
    <row r="505" spans="1:11" s="30" customFormat="1" ht="20.100000000000001" customHeight="1" outlineLevel="1">
      <c r="A505" s="6"/>
      <c r="B505" s="9"/>
      <c r="C505" s="9"/>
      <c r="D505" s="9"/>
      <c r="E505" s="10"/>
      <c r="F505" s="8"/>
      <c r="G505" s="19"/>
      <c r="H505" s="18"/>
      <c r="I505" s="1"/>
      <c r="J505" s="1"/>
      <c r="K505" s="1"/>
    </row>
    <row r="506" spans="1:11" s="16" customFormat="1" ht="20.100000000000001" customHeight="1" outlineLevel="1">
      <c r="A506" s="6"/>
      <c r="B506" s="9"/>
      <c r="C506" s="9"/>
      <c r="D506" s="9"/>
      <c r="E506" s="10"/>
      <c r="F506" s="8"/>
      <c r="G506" s="19"/>
      <c r="H506" s="18"/>
      <c r="I506" s="1"/>
      <c r="J506" s="1"/>
      <c r="K506" s="1"/>
    </row>
    <row r="507" spans="1:11" ht="20.100000000000001" customHeight="1">
      <c r="A507" s="6"/>
    </row>
    <row r="508" spans="1:11" ht="20.100000000000001" customHeight="1">
      <c r="A508" s="6"/>
    </row>
    <row r="509" spans="1:11" ht="20.100000000000001" customHeight="1" outlineLevel="1">
      <c r="A509" s="6"/>
    </row>
    <row r="510" spans="1:11" ht="20.100000000000001" customHeight="1" outlineLevel="1">
      <c r="A510" s="31"/>
    </row>
    <row r="511" spans="1:11" ht="20.100000000000001" customHeight="1" outlineLevel="1">
      <c r="A511" s="6"/>
    </row>
    <row r="512" spans="1:11" ht="20.100000000000001" customHeight="1" outlineLevel="1">
      <c r="A512" s="31"/>
    </row>
    <row r="513" spans="1:11" ht="20.100000000000001" customHeight="1">
      <c r="A513" s="6"/>
    </row>
    <row r="514" spans="1:11" ht="20.100000000000001" customHeight="1" collapsed="1">
      <c r="A514" s="31"/>
    </row>
    <row r="515" spans="1:11" s="16" customFormat="1" ht="20.100000000000001" customHeight="1" outlineLevel="1">
      <c r="A515" s="6"/>
      <c r="B515" s="9"/>
      <c r="C515" s="9"/>
      <c r="D515" s="9"/>
      <c r="E515" s="10"/>
      <c r="F515" s="8"/>
      <c r="G515" s="19"/>
      <c r="H515" s="18"/>
      <c r="I515" s="1"/>
      <c r="J515" s="1"/>
      <c r="K515" s="1"/>
    </row>
    <row r="516" spans="1:11" s="16" customFormat="1" ht="20.100000000000001" customHeight="1" outlineLevel="1">
      <c r="A516" s="31"/>
      <c r="B516" s="9"/>
      <c r="C516" s="9"/>
      <c r="D516" s="9"/>
      <c r="E516" s="10"/>
      <c r="F516" s="8"/>
      <c r="G516" s="19"/>
      <c r="H516" s="18"/>
      <c r="I516" s="1"/>
      <c r="J516" s="1"/>
      <c r="K516" s="1"/>
    </row>
    <row r="517" spans="1:11" s="16" customFormat="1" ht="20.100000000000001" customHeight="1" outlineLevel="1">
      <c r="A517" s="6"/>
      <c r="B517" s="9"/>
      <c r="C517" s="9"/>
      <c r="D517" s="9"/>
      <c r="E517" s="10"/>
      <c r="F517" s="8"/>
      <c r="G517" s="19"/>
      <c r="H517" s="18"/>
      <c r="I517" s="1"/>
      <c r="J517" s="1"/>
      <c r="K517" s="1"/>
    </row>
    <row r="518" spans="1:11" s="30" customFormat="1" ht="20.100000000000001" customHeight="1" outlineLevel="1">
      <c r="A518" s="31"/>
      <c r="B518" s="9"/>
      <c r="C518" s="9"/>
      <c r="D518" s="9"/>
      <c r="E518" s="10"/>
      <c r="F518" s="8"/>
      <c r="G518" s="19"/>
      <c r="H518" s="18"/>
      <c r="I518" s="1"/>
      <c r="J518" s="1"/>
      <c r="K518" s="1"/>
    </row>
    <row r="519" spans="1:11" s="30" customFormat="1" ht="20.100000000000001" customHeight="1" outlineLevel="1">
      <c r="A519" s="31"/>
      <c r="B519" s="9"/>
      <c r="C519" s="9"/>
      <c r="D519" s="9"/>
      <c r="E519" s="10"/>
      <c r="F519" s="8"/>
      <c r="G519" s="19"/>
      <c r="H519" s="18"/>
      <c r="I519" s="1"/>
      <c r="J519" s="1"/>
      <c r="K519" s="1"/>
    </row>
    <row r="520" spans="1:11" s="16" customFormat="1" ht="30" customHeight="1" outlineLevel="1">
      <c r="A520" s="31"/>
      <c r="B520" s="9"/>
      <c r="C520" s="9"/>
      <c r="D520" s="9"/>
      <c r="E520" s="10"/>
      <c r="F520" s="8"/>
      <c r="G520" s="19"/>
      <c r="H520" s="18"/>
      <c r="I520" s="1"/>
      <c r="J520" s="1"/>
      <c r="K520" s="1"/>
    </row>
    <row r="521" spans="1:11" s="30" customFormat="1" ht="20.100000000000001" customHeight="1" outlineLevel="1">
      <c r="A521" s="31"/>
      <c r="B521" s="9"/>
      <c r="C521" s="9"/>
      <c r="D521" s="9"/>
      <c r="E521" s="10"/>
      <c r="F521" s="8"/>
      <c r="G521" s="19"/>
      <c r="H521" s="18"/>
      <c r="I521" s="1"/>
      <c r="J521" s="1"/>
      <c r="K521" s="1"/>
    </row>
    <row r="522" spans="1:11" s="16" customFormat="1" ht="20.100000000000001" customHeight="1" outlineLevel="1">
      <c r="A522" s="6"/>
      <c r="B522" s="9"/>
      <c r="C522" s="9"/>
      <c r="D522" s="9"/>
      <c r="E522" s="10"/>
      <c r="F522" s="8"/>
      <c r="G522" s="19"/>
      <c r="H522" s="18"/>
      <c r="I522" s="1"/>
      <c r="J522" s="1"/>
      <c r="K522" s="1"/>
    </row>
    <row r="523" spans="1:11" s="30" customFormat="1" ht="20.100000000000001" customHeight="1" outlineLevel="1">
      <c r="A523" s="6"/>
      <c r="B523" s="9"/>
      <c r="C523" s="9"/>
      <c r="D523" s="9"/>
      <c r="E523" s="10"/>
      <c r="F523" s="8"/>
      <c r="G523" s="19"/>
      <c r="H523" s="18"/>
      <c r="I523" s="1"/>
      <c r="J523" s="1"/>
      <c r="K523" s="1"/>
    </row>
    <row r="524" spans="1:11" s="16" customFormat="1" ht="20.100000000000001" customHeight="1" outlineLevel="1">
      <c r="A524" s="31"/>
      <c r="B524" s="9"/>
      <c r="C524" s="9"/>
      <c r="D524" s="9"/>
      <c r="E524" s="10"/>
      <c r="F524" s="8"/>
      <c r="G524" s="19"/>
      <c r="H524" s="18"/>
      <c r="I524" s="1"/>
      <c r="J524" s="1"/>
      <c r="K524" s="1"/>
    </row>
    <row r="525" spans="1:11" s="16" customFormat="1" ht="20.100000000000001" customHeight="1" outlineLevel="1">
      <c r="A525" s="6"/>
      <c r="B525" s="9"/>
      <c r="C525" s="9"/>
      <c r="D525" s="9"/>
      <c r="E525" s="10"/>
      <c r="F525" s="8"/>
      <c r="G525" s="19"/>
      <c r="H525" s="18"/>
      <c r="I525" s="1"/>
      <c r="J525" s="1"/>
      <c r="K525" s="1"/>
    </row>
    <row r="526" spans="1:11" s="16" customFormat="1" ht="30" customHeight="1" outlineLevel="1">
      <c r="A526" s="6"/>
      <c r="B526" s="9"/>
      <c r="C526" s="9"/>
      <c r="D526" s="9"/>
      <c r="E526" s="10"/>
      <c r="F526" s="8"/>
      <c r="G526" s="19"/>
      <c r="H526" s="18"/>
      <c r="I526" s="1"/>
      <c r="J526" s="1"/>
      <c r="K526" s="1"/>
    </row>
    <row r="527" spans="1:11" s="16" customFormat="1" ht="20.100000000000001" customHeight="1" outlineLevel="1">
      <c r="A527" s="6"/>
      <c r="B527" s="9"/>
      <c r="C527" s="9"/>
      <c r="D527" s="9"/>
      <c r="E527" s="10"/>
      <c r="F527" s="8"/>
      <c r="G527" s="19"/>
      <c r="H527" s="18"/>
      <c r="I527" s="1"/>
      <c r="J527" s="1"/>
      <c r="K527" s="1"/>
    </row>
    <row r="528" spans="1:11" ht="20.100000000000001" customHeight="1" outlineLevel="1">
      <c r="A528" s="31"/>
    </row>
    <row r="529" spans="1:11" ht="20.100000000000001" customHeight="1">
      <c r="A529" s="6"/>
    </row>
    <row r="530" spans="1:11" ht="20.100000000000001" customHeight="1">
      <c r="A530" s="6"/>
    </row>
    <row r="531" spans="1:11" ht="30" customHeight="1" outlineLevel="1">
      <c r="A531" s="31"/>
    </row>
    <row r="532" spans="1:11" ht="20.100000000000001" customHeight="1" outlineLevel="1">
      <c r="A532" s="31"/>
    </row>
    <row r="533" spans="1:11" ht="27.75" customHeight="1" outlineLevel="1">
      <c r="A533" s="6"/>
    </row>
    <row r="534" spans="1:11" s="11" customFormat="1" ht="20.100000000000001" customHeight="1" outlineLevel="1">
      <c r="A534" s="31"/>
      <c r="B534" s="9"/>
      <c r="C534" s="9"/>
      <c r="D534" s="9"/>
      <c r="E534" s="10"/>
      <c r="F534" s="8"/>
      <c r="G534" s="19"/>
      <c r="H534" s="18"/>
      <c r="I534" s="1"/>
      <c r="J534" s="1"/>
      <c r="K534" s="1"/>
    </row>
    <row r="535" spans="1:11" s="11" customFormat="1" ht="20.100000000000001" customHeight="1" outlineLevel="1">
      <c r="A535" s="31"/>
      <c r="B535" s="9"/>
      <c r="C535" s="9"/>
      <c r="D535" s="9"/>
      <c r="E535" s="10"/>
      <c r="F535" s="8"/>
      <c r="G535" s="19"/>
      <c r="H535" s="18"/>
      <c r="I535" s="1"/>
      <c r="J535" s="1"/>
      <c r="K535" s="1"/>
    </row>
    <row r="536" spans="1:11" s="11" customFormat="1" ht="20.100000000000001" customHeight="1" outlineLevel="1">
      <c r="A536" s="6"/>
      <c r="B536" s="9"/>
      <c r="C536" s="9"/>
      <c r="D536" s="9"/>
      <c r="E536" s="10"/>
      <c r="F536" s="8"/>
      <c r="G536" s="19"/>
      <c r="H536" s="18"/>
      <c r="I536" s="1"/>
      <c r="J536" s="1"/>
      <c r="K536" s="1"/>
    </row>
    <row r="537" spans="1:11" s="11" customFormat="1" ht="20.100000000000001" customHeight="1" outlineLevel="1">
      <c r="A537" s="6"/>
      <c r="B537" s="9"/>
      <c r="C537" s="9"/>
      <c r="D537" s="9"/>
      <c r="E537" s="10"/>
      <c r="F537" s="8"/>
      <c r="G537" s="19"/>
      <c r="H537" s="18"/>
      <c r="I537" s="1"/>
      <c r="J537" s="1"/>
      <c r="K537" s="1"/>
    </row>
    <row r="538" spans="1:11" s="11" customFormat="1" ht="20.100000000000001" customHeight="1" outlineLevel="1">
      <c r="A538" s="31"/>
      <c r="B538" s="9"/>
      <c r="C538" s="9"/>
      <c r="D538" s="9"/>
      <c r="E538" s="10"/>
      <c r="F538" s="8"/>
      <c r="G538" s="19"/>
      <c r="H538" s="18"/>
      <c r="I538" s="1"/>
      <c r="J538" s="1"/>
      <c r="K538" s="1"/>
    </row>
    <row r="539" spans="1:11" s="11" customFormat="1" ht="20.100000000000001" customHeight="1" outlineLevel="1">
      <c r="A539" s="6"/>
      <c r="B539" s="9"/>
      <c r="C539" s="9"/>
      <c r="D539" s="9"/>
      <c r="E539" s="10"/>
      <c r="F539" s="8"/>
      <c r="G539" s="19"/>
      <c r="H539" s="18"/>
      <c r="I539" s="1"/>
      <c r="J539" s="1"/>
      <c r="K539" s="1"/>
    </row>
    <row r="540" spans="1:11" s="11" customFormat="1" ht="20.100000000000001" customHeight="1" outlineLevel="1">
      <c r="A540" s="31"/>
      <c r="B540" s="9"/>
      <c r="C540" s="9"/>
      <c r="D540" s="9"/>
      <c r="E540" s="10"/>
      <c r="F540" s="8"/>
      <c r="G540" s="19"/>
      <c r="H540" s="18"/>
      <c r="I540" s="1"/>
      <c r="J540" s="1"/>
      <c r="K540" s="1"/>
    </row>
    <row r="541" spans="1:11" s="11" customFormat="1" ht="20.100000000000001" customHeight="1" outlineLevel="1">
      <c r="A541" s="31"/>
      <c r="B541" s="9"/>
      <c r="C541" s="9"/>
      <c r="D541" s="9"/>
      <c r="E541" s="10"/>
      <c r="F541" s="8"/>
      <c r="G541" s="19"/>
      <c r="H541" s="18"/>
      <c r="I541" s="1"/>
      <c r="J541" s="1"/>
      <c r="K541" s="1"/>
    </row>
    <row r="542" spans="1:11" s="11" customFormat="1" ht="20.100000000000001" customHeight="1" outlineLevel="1">
      <c r="A542" s="31"/>
      <c r="B542" s="9"/>
      <c r="C542" s="9"/>
      <c r="D542" s="9"/>
      <c r="E542" s="10"/>
      <c r="F542" s="8"/>
      <c r="G542" s="19"/>
      <c r="H542" s="18"/>
      <c r="I542" s="1"/>
      <c r="J542" s="1"/>
      <c r="K542" s="1"/>
    </row>
    <row r="543" spans="1:11" s="11" customFormat="1" ht="20.100000000000001" customHeight="1" outlineLevel="1">
      <c r="A543" s="6"/>
      <c r="B543" s="9"/>
      <c r="C543" s="9"/>
      <c r="D543" s="9"/>
      <c r="E543" s="10"/>
      <c r="F543" s="8"/>
      <c r="G543" s="19"/>
      <c r="H543" s="18"/>
      <c r="I543" s="1"/>
      <c r="J543" s="1"/>
      <c r="K543" s="1"/>
    </row>
    <row r="544" spans="1:11" s="11" customFormat="1" ht="20.100000000000001" customHeight="1" outlineLevel="1">
      <c r="A544" s="31"/>
      <c r="B544" s="9"/>
      <c r="C544" s="9"/>
      <c r="D544" s="9"/>
      <c r="E544" s="10"/>
      <c r="F544" s="8"/>
      <c r="G544" s="19"/>
      <c r="H544" s="18"/>
      <c r="I544" s="1"/>
      <c r="J544" s="1"/>
      <c r="K544" s="1"/>
    </row>
    <row r="545" spans="1:11" s="11" customFormat="1" ht="30" customHeight="1" outlineLevel="1">
      <c r="A545" s="31"/>
      <c r="B545" s="9"/>
      <c r="C545" s="9"/>
      <c r="D545" s="9"/>
      <c r="E545" s="10"/>
      <c r="F545" s="8"/>
      <c r="G545" s="19"/>
      <c r="H545" s="18"/>
      <c r="I545" s="1"/>
      <c r="J545" s="1"/>
      <c r="K545" s="1"/>
    </row>
    <row r="546" spans="1:11" s="11" customFormat="1" ht="20.100000000000001" customHeight="1" outlineLevel="1">
      <c r="A546" s="31"/>
      <c r="B546" s="9"/>
      <c r="C546" s="9"/>
      <c r="D546" s="9"/>
      <c r="E546" s="10"/>
      <c r="F546" s="8"/>
      <c r="G546" s="19"/>
      <c r="H546" s="18"/>
      <c r="I546" s="1"/>
      <c r="J546" s="1"/>
      <c r="K546" s="1"/>
    </row>
    <row r="547" spans="1:11" ht="20.100000000000001" customHeight="1" outlineLevel="1">
      <c r="A547" s="6"/>
    </row>
    <row r="548" spans="1:11" ht="20.100000000000001" customHeight="1">
      <c r="A548" s="31"/>
    </row>
    <row r="549" spans="1:11" ht="20.100000000000001" customHeight="1">
      <c r="A549" s="31"/>
    </row>
    <row r="550" spans="1:11" ht="20.100000000000001" customHeight="1" outlineLevel="1">
      <c r="A550" s="31"/>
    </row>
    <row r="551" spans="1:11" ht="20.100000000000001" customHeight="1" outlineLevel="1">
      <c r="A551" s="6"/>
    </row>
    <row r="552" spans="1:11" ht="20.100000000000001" customHeight="1">
      <c r="A552" s="6"/>
    </row>
    <row r="553" spans="1:11" ht="20.100000000000001" customHeight="1">
      <c r="A553" s="6"/>
    </row>
    <row r="554" spans="1:11" ht="20.100000000000001" customHeight="1" collapsed="1">
      <c r="A554" s="6"/>
    </row>
    <row r="555" spans="1:11" ht="20.100000000000001" customHeight="1">
      <c r="A555" s="6"/>
    </row>
    <row r="556" spans="1:11" s="18" customFormat="1">
      <c r="A556" s="6"/>
      <c r="B556" s="9"/>
      <c r="C556" s="9"/>
      <c r="D556" s="9"/>
      <c r="E556" s="10"/>
      <c r="F556" s="8"/>
      <c r="G556" s="19"/>
      <c r="I556" s="1"/>
      <c r="J556" s="1"/>
      <c r="K556" s="1"/>
    </row>
    <row r="557" spans="1:11" ht="52.5" customHeight="1">
      <c r="A557" s="6"/>
    </row>
    <row r="558" spans="1:11">
      <c r="A558" s="6"/>
    </row>
    <row r="559" spans="1:11">
      <c r="A559" s="6"/>
    </row>
    <row r="560" spans="1:11">
      <c r="A560" s="6"/>
      <c r="K560" s="28"/>
    </row>
    <row r="561" spans="1:11">
      <c r="A561" s="6"/>
      <c r="K561" s="28"/>
    </row>
    <row r="562" spans="1:11">
      <c r="A562" s="6"/>
    </row>
    <row r="563" spans="1:11">
      <c r="A563" s="31"/>
    </row>
    <row r="564" spans="1:11">
      <c r="A564" s="31"/>
    </row>
    <row r="565" spans="1:11">
      <c r="A565" s="6"/>
    </row>
    <row r="566" spans="1:11">
      <c r="A566" s="31"/>
    </row>
    <row r="567" spans="1:11">
      <c r="A567" s="6"/>
    </row>
    <row r="568" spans="1:11">
      <c r="A568" s="31"/>
    </row>
    <row r="569" spans="1:11">
      <c r="A569" s="6"/>
    </row>
    <row r="570" spans="1:11">
      <c r="A570" s="6"/>
    </row>
    <row r="571" spans="1:11">
      <c r="A571" s="6"/>
    </row>
    <row r="572" spans="1:11">
      <c r="A572" s="6"/>
    </row>
    <row r="573" spans="1:11">
      <c r="A573" s="6"/>
    </row>
    <row r="574" spans="1:11">
      <c r="A574" s="6"/>
    </row>
    <row r="575" spans="1:11">
      <c r="A575" s="6"/>
    </row>
    <row r="576" spans="1:11">
      <c r="A576" s="6"/>
    </row>
    <row r="577" spans="1:11">
      <c r="A577" s="6"/>
    </row>
    <row r="578" spans="1:11">
      <c r="A578" s="6"/>
      <c r="K578" s="18"/>
    </row>
    <row r="579" spans="1:11">
      <c r="A579" s="6"/>
    </row>
    <row r="580" spans="1:11">
      <c r="A580" s="6"/>
    </row>
    <row r="581" spans="1:11">
      <c r="A581" s="31"/>
      <c r="K581" s="18"/>
    </row>
    <row r="582" spans="1:11">
      <c r="A582" s="6"/>
    </row>
    <row r="583" spans="1:11">
      <c r="A583" s="6"/>
    </row>
    <row r="584" spans="1:11">
      <c r="A584" s="6"/>
    </row>
    <row r="585" spans="1:11">
      <c r="A585" s="6"/>
    </row>
    <row r="586" spans="1:11">
      <c r="A586" s="6"/>
    </row>
    <row r="587" spans="1:11">
      <c r="A587" s="6"/>
    </row>
    <row r="588" spans="1:11">
      <c r="A588" s="6"/>
    </row>
    <row r="589" spans="1:11">
      <c r="A589" s="6"/>
    </row>
    <row r="590" spans="1:11">
      <c r="A590" s="6"/>
    </row>
    <row r="591" spans="1:11">
      <c r="A591" s="6"/>
    </row>
    <row r="592" spans="1:1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</sheetData>
  <mergeCells count="20">
    <mergeCell ref="B15:D15"/>
    <mergeCell ref="E15:J15"/>
    <mergeCell ref="B18:I18"/>
    <mergeCell ref="B31:I31"/>
    <mergeCell ref="B29:I29"/>
    <mergeCell ref="B24:D24"/>
    <mergeCell ref="E24:J24"/>
    <mergeCell ref="B19:D19"/>
    <mergeCell ref="B21:I21"/>
    <mergeCell ref="E19:J19"/>
    <mergeCell ref="B2:J2"/>
    <mergeCell ref="B5:E5"/>
    <mergeCell ref="B6:E6"/>
    <mergeCell ref="B7:E7"/>
    <mergeCell ref="B10:E10"/>
    <mergeCell ref="B37:E37"/>
    <mergeCell ref="B33:P33"/>
    <mergeCell ref="B36:E36"/>
    <mergeCell ref="H37:I37"/>
    <mergeCell ref="H36:I36"/>
  </mergeCells>
  <phoneticPr fontId="29" type="noConversion"/>
  <conditionalFormatting sqref="G12">
    <cfRule type="cellIs" dxfId="6" priority="109" stopIfTrue="1" operator="equal">
      <formula>0</formula>
    </cfRule>
  </conditionalFormatting>
  <conditionalFormatting sqref="H12:I12">
    <cfRule type="cellIs" dxfId="5" priority="51" stopIfTrue="1" operator="equal">
      <formula>0</formula>
    </cfRule>
  </conditionalFormatting>
  <conditionalFormatting sqref="G20">
    <cfRule type="cellIs" dxfId="4" priority="4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68" orientation="landscape" r:id="rId1"/>
  <headerFooter scaleWithDoc="0" alignWithMargins="0"/>
  <rowBreaks count="1" manualBreakCount="1">
    <brk id="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J571"/>
  <sheetViews>
    <sheetView showGridLines="0" view="pageBreakPreview" zoomScale="80" zoomScaleNormal="80" zoomScaleSheetLayoutView="80" workbookViewId="0">
      <selection activeCell="F21" sqref="F21"/>
    </sheetView>
  </sheetViews>
  <sheetFormatPr defaultRowHeight="12.75" outlineLevelRow="1"/>
  <cols>
    <col min="1" max="1" width="5.5" style="8" customWidth="1"/>
    <col min="2" max="2" width="8.625" style="9" customWidth="1"/>
    <col min="3" max="3" width="9.875" style="9" customWidth="1"/>
    <col min="4" max="4" width="9.375" style="9" customWidth="1"/>
    <col min="5" max="5" width="40.375" style="10" customWidth="1"/>
    <col min="6" max="6" width="11.5" style="19" customWidth="1"/>
    <col min="7" max="7" width="28.25" style="18" customWidth="1"/>
    <col min="8" max="8" width="19.875" style="1" customWidth="1"/>
    <col min="9" max="9" width="14.875" style="1" customWidth="1"/>
    <col min="10" max="10" width="5.875" style="1" customWidth="1"/>
    <col min="11" max="11" width="11.125" style="1" customWidth="1"/>
    <col min="12" max="16384" width="9" style="1"/>
  </cols>
  <sheetData>
    <row r="1" spans="1:10" ht="16.5" customHeight="1">
      <c r="A1" s="40" t="s">
        <v>9</v>
      </c>
      <c r="B1" s="226" t="s">
        <v>97</v>
      </c>
      <c r="C1" s="227"/>
      <c r="D1" s="227"/>
      <c r="E1" s="227"/>
      <c r="F1" s="227"/>
      <c r="G1" s="227"/>
      <c r="H1" s="227"/>
      <c r="I1" s="228"/>
    </row>
    <row r="2" spans="1:10" ht="18.75" customHeight="1">
      <c r="A2" s="4"/>
      <c r="B2" s="229"/>
      <c r="C2" s="230"/>
      <c r="D2" s="230"/>
      <c r="E2" s="230"/>
      <c r="F2" s="230"/>
      <c r="G2" s="230"/>
      <c r="H2" s="230"/>
      <c r="I2" s="231"/>
    </row>
    <row r="3" spans="1:10" ht="21" customHeight="1" thickBot="1">
      <c r="A3" s="4"/>
      <c r="B3" s="232"/>
      <c r="C3" s="233"/>
      <c r="D3" s="233"/>
      <c r="E3" s="233"/>
      <c r="F3" s="233"/>
      <c r="G3" s="233"/>
      <c r="H3" s="233"/>
      <c r="I3" s="234"/>
    </row>
    <row r="4" spans="1:10" ht="21" customHeight="1">
      <c r="A4" s="4"/>
      <c r="B4" s="169"/>
      <c r="C4" s="169"/>
      <c r="D4" s="169"/>
      <c r="E4" s="169"/>
      <c r="F4" s="169"/>
      <c r="G4" s="169"/>
      <c r="H4" s="169"/>
      <c r="I4" s="169"/>
    </row>
    <row r="5" spans="1:10" ht="20.100000000000001" customHeight="1">
      <c r="B5" s="204" t="s">
        <v>94</v>
      </c>
      <c r="C5" s="204"/>
      <c r="D5" s="204"/>
      <c r="E5" s="204"/>
      <c r="F5" s="81"/>
      <c r="G5" s="24"/>
      <c r="H5" s="23"/>
      <c r="I5" s="4"/>
      <c r="J5" s="4"/>
    </row>
    <row r="6" spans="1:10" ht="17.25" customHeight="1">
      <c r="A6" s="31"/>
      <c r="B6" s="205" t="s">
        <v>93</v>
      </c>
      <c r="C6" s="205"/>
      <c r="D6" s="205"/>
      <c r="E6" s="205"/>
      <c r="F6" s="81"/>
      <c r="G6" s="19"/>
      <c r="H6" s="18"/>
      <c r="I6" s="4"/>
      <c r="J6" s="4"/>
    </row>
    <row r="7" spans="1:10" ht="19.5" customHeight="1">
      <c r="B7" s="205" t="s">
        <v>89</v>
      </c>
      <c r="C7" s="205"/>
      <c r="D7" s="205"/>
      <c r="E7" s="205"/>
      <c r="F7" s="13"/>
      <c r="G7" s="13"/>
      <c r="H7" s="13"/>
      <c r="I7" s="13"/>
      <c r="J7" s="13"/>
    </row>
    <row r="8" spans="1:10" ht="15" customHeight="1">
      <c r="A8" s="31"/>
      <c r="B8" s="37"/>
      <c r="C8" s="36"/>
      <c r="F8" s="8"/>
      <c r="G8" s="19"/>
      <c r="H8" s="18"/>
    </row>
    <row r="9" spans="1:10" ht="18" customHeight="1">
      <c r="A9" s="5"/>
      <c r="B9" s="220" t="s">
        <v>104</v>
      </c>
      <c r="C9" s="221"/>
      <c r="D9" s="221"/>
      <c r="E9" s="221"/>
      <c r="F9" s="222"/>
      <c r="G9" s="170" t="s">
        <v>33</v>
      </c>
      <c r="H9" s="27" t="s">
        <v>10</v>
      </c>
      <c r="I9" s="174">
        <v>64326</v>
      </c>
    </row>
    <row r="10" spans="1:10" ht="18" customHeight="1"/>
    <row r="11" spans="1:10" ht="18" customHeight="1">
      <c r="A11" s="7"/>
      <c r="B11" s="241" t="s">
        <v>0</v>
      </c>
      <c r="C11" s="242"/>
      <c r="D11" s="243"/>
      <c r="E11" s="241" t="s">
        <v>3</v>
      </c>
      <c r="F11" s="242"/>
      <c r="G11" s="242"/>
      <c r="H11" s="243"/>
      <c r="I11" s="73" t="s">
        <v>6</v>
      </c>
    </row>
    <row r="12" spans="1:10" ht="8.25" customHeight="1">
      <c r="A12" s="31"/>
      <c r="B12" s="31"/>
      <c r="C12" s="31"/>
      <c r="D12" s="31"/>
      <c r="E12" s="15"/>
      <c r="F12" s="21"/>
      <c r="G12" s="20"/>
      <c r="H12" s="7"/>
      <c r="I12" s="7"/>
    </row>
    <row r="13" spans="1:10" ht="15" customHeight="1">
      <c r="A13" s="31"/>
      <c r="B13" s="238">
        <v>1</v>
      </c>
      <c r="C13" s="239"/>
      <c r="D13" s="240"/>
      <c r="E13" s="244" t="s">
        <v>40</v>
      </c>
      <c r="F13" s="245"/>
      <c r="G13" s="171"/>
      <c r="H13" s="172"/>
      <c r="I13" s="194">
        <v>2747.625</v>
      </c>
    </row>
    <row r="14" spans="1:10" ht="15" customHeight="1">
      <c r="A14" s="31"/>
      <c r="B14" s="238">
        <v>2</v>
      </c>
      <c r="C14" s="239"/>
      <c r="D14" s="240"/>
      <c r="E14" s="244" t="s">
        <v>44</v>
      </c>
      <c r="F14" s="245"/>
      <c r="G14" s="245"/>
      <c r="H14" s="246"/>
      <c r="I14" s="194">
        <v>61578.375</v>
      </c>
    </row>
    <row r="15" spans="1:10" ht="12" customHeight="1">
      <c r="A15" s="31"/>
      <c r="B15" s="31"/>
      <c r="C15" s="31"/>
      <c r="D15" s="31"/>
      <c r="E15" s="15"/>
      <c r="F15" s="21"/>
      <c r="G15" s="20"/>
      <c r="H15" s="7"/>
      <c r="I15" s="13"/>
    </row>
    <row r="16" spans="1:10" ht="16.5" customHeight="1" outlineLevel="1">
      <c r="A16" s="31"/>
      <c r="B16" s="31"/>
      <c r="C16" s="31"/>
      <c r="D16" s="31"/>
      <c r="E16" s="15"/>
      <c r="F16" s="21"/>
      <c r="G16" s="20"/>
      <c r="H16" s="7"/>
      <c r="I16" s="13"/>
    </row>
    <row r="17" spans="1:10" ht="9.75" hidden="1" customHeight="1" outlineLevel="1">
      <c r="A17" s="31"/>
      <c r="B17" s="31"/>
      <c r="C17" s="31"/>
      <c r="D17" s="31"/>
      <c r="E17" s="15"/>
      <c r="F17" s="21"/>
      <c r="G17" s="20"/>
      <c r="H17" s="7"/>
      <c r="I17" s="13"/>
    </row>
    <row r="18" spans="1:10" ht="21" hidden="1" customHeight="1" outlineLevel="1">
      <c r="A18" s="31"/>
      <c r="B18" s="235">
        <f>Orçamento!B19</f>
        <v>7</v>
      </c>
      <c r="C18" s="236"/>
      <c r="D18" s="237"/>
      <c r="E18" s="12" t="str">
        <f>Orçamento!E19</f>
        <v>LIMPEZA</v>
      </c>
      <c r="F18" s="22"/>
      <c r="G18" s="80">
        <f>ROUND(I18/$I$9,4)</f>
        <v>0</v>
      </c>
      <c r="H18" s="12"/>
      <c r="I18" s="17">
        <f>Orçamento!J21</f>
        <v>0</v>
      </c>
    </row>
    <row r="19" spans="1:10" ht="20.25" customHeight="1" outlineLevel="1">
      <c r="A19" s="31"/>
    </row>
    <row r="20" spans="1:10" ht="10.5" customHeight="1" outlineLevel="1"/>
    <row r="21" spans="1:10" ht="20.100000000000001" customHeight="1" outlineLevel="1">
      <c r="A21" s="60"/>
      <c r="B21" s="38" t="s">
        <v>27</v>
      </c>
      <c r="C21" s="36"/>
      <c r="F21" s="9"/>
      <c r="G21" s="38" t="s">
        <v>96</v>
      </c>
      <c r="H21" s="175"/>
      <c r="J21" s="30"/>
    </row>
    <row r="22" spans="1:10" ht="15.75" customHeight="1" outlineLevel="1">
      <c r="A22" s="60"/>
      <c r="B22" s="38"/>
      <c r="C22" s="36"/>
      <c r="D22" s="223" t="s">
        <v>95</v>
      </c>
      <c r="E22" s="223"/>
      <c r="F22" s="9"/>
      <c r="G22" s="224" t="s">
        <v>21</v>
      </c>
      <c r="H22" s="224"/>
      <c r="J22" s="30"/>
    </row>
    <row r="23" spans="1:10" ht="13.5" customHeight="1" outlineLevel="1">
      <c r="A23" s="60"/>
      <c r="D23" s="223"/>
      <c r="E23" s="223"/>
      <c r="F23" s="64"/>
      <c r="G23" s="225" t="s">
        <v>31</v>
      </c>
      <c r="H23" s="225"/>
      <c r="I23" s="61"/>
      <c r="J23" s="30"/>
    </row>
    <row r="24" spans="1:10" ht="20.100000000000001" customHeight="1" outlineLevel="1" collapsed="1"/>
    <row r="25" spans="1:10" ht="19.5" customHeight="1"/>
    <row r="26" spans="1:10" ht="20.100000000000001" customHeight="1">
      <c r="A26" s="60"/>
      <c r="F26" s="64"/>
      <c r="G26" s="62"/>
      <c r="I26" s="65"/>
    </row>
    <row r="27" spans="1:10" ht="23.25" customHeight="1" outlineLevel="1">
      <c r="A27" s="31"/>
    </row>
    <row r="28" spans="1:10" ht="21.75" customHeight="1" outlineLevel="1">
      <c r="A28" s="31"/>
    </row>
    <row r="29" spans="1:10" ht="21.75" customHeight="1" outlineLevel="1">
      <c r="A29" s="31"/>
    </row>
    <row r="30" spans="1:10" ht="20.100000000000001" customHeight="1" outlineLevel="1">
      <c r="A30" s="31"/>
    </row>
    <row r="31" spans="1:10" ht="11.25" customHeight="1" outlineLevel="1">
      <c r="A31" s="31"/>
    </row>
    <row r="32" spans="1:10" ht="25.5" customHeight="1" outlineLevel="1">
      <c r="A32" s="31"/>
    </row>
    <row r="33" spans="1:1" ht="30" customHeight="1" outlineLevel="1">
      <c r="A33" s="31"/>
    </row>
    <row r="34" spans="1:1" ht="20.25" customHeight="1" outlineLevel="1">
      <c r="A34" s="31"/>
    </row>
    <row r="35" spans="1:1" ht="17.25" customHeight="1" outlineLevel="1">
      <c r="A35" s="31"/>
    </row>
    <row r="36" spans="1:1" ht="25.5" customHeight="1" outlineLevel="1">
      <c r="A36" s="31"/>
    </row>
    <row r="37" spans="1:1" ht="23.25" customHeight="1" outlineLevel="1">
      <c r="A37" s="31"/>
    </row>
    <row r="38" spans="1:1" ht="20.100000000000001" customHeight="1" outlineLevel="1">
      <c r="A38" s="31"/>
    </row>
    <row r="39" spans="1:1" ht="30" customHeight="1" outlineLevel="1">
      <c r="A39" s="31"/>
    </row>
    <row r="40" spans="1:1" ht="21" customHeight="1" outlineLevel="1">
      <c r="A40" s="31"/>
    </row>
    <row r="41" spans="1:1" ht="30" customHeight="1" outlineLevel="1">
      <c r="A41" s="31"/>
    </row>
    <row r="42" spans="1:1" ht="20.100000000000001" customHeight="1" outlineLevel="1">
      <c r="A42" s="31"/>
    </row>
    <row r="43" spans="1:1" ht="20.100000000000001" customHeight="1" outlineLevel="1">
      <c r="A43" s="31"/>
    </row>
    <row r="44" spans="1:1" ht="20.100000000000001" customHeight="1">
      <c r="A44" s="31"/>
    </row>
    <row r="45" spans="1:1" ht="30" customHeight="1" outlineLevel="1">
      <c r="A45" s="31"/>
    </row>
    <row r="46" spans="1:1" ht="30" customHeight="1" outlineLevel="1">
      <c r="A46" s="31"/>
    </row>
    <row r="47" spans="1:1" ht="30" customHeight="1" outlineLevel="1">
      <c r="A47" s="31"/>
    </row>
    <row r="48" spans="1:1" ht="30" customHeight="1" outlineLevel="1">
      <c r="A48" s="31"/>
    </row>
    <row r="49" spans="1:9" ht="20.100000000000001" customHeight="1" outlineLevel="1">
      <c r="A49" s="31"/>
    </row>
    <row r="50" spans="1:9" ht="39.950000000000003" customHeight="1" outlineLevel="1">
      <c r="A50" s="31"/>
    </row>
    <row r="51" spans="1:9" ht="20.100000000000001" customHeight="1" outlineLevel="1">
      <c r="A51" s="31"/>
    </row>
    <row r="52" spans="1:9" ht="20.100000000000001" customHeight="1">
      <c r="A52" s="31"/>
    </row>
    <row r="53" spans="1:9" ht="20.100000000000001" customHeight="1">
      <c r="A53" s="31"/>
    </row>
    <row r="54" spans="1:9" ht="20.100000000000001" customHeight="1" outlineLevel="1">
      <c r="A54" s="31"/>
    </row>
    <row r="55" spans="1:9" ht="30" customHeight="1" outlineLevel="1">
      <c r="A55" s="31"/>
    </row>
    <row r="56" spans="1:9" s="30" customFormat="1" ht="30" customHeight="1" outlineLevel="1">
      <c r="A56" s="31"/>
      <c r="B56" s="9"/>
      <c r="C56" s="9"/>
      <c r="D56" s="9"/>
      <c r="E56" s="10"/>
      <c r="F56" s="19"/>
      <c r="G56" s="18"/>
      <c r="H56" s="1"/>
      <c r="I56" s="1"/>
    </row>
    <row r="57" spans="1:9" ht="30" customHeight="1" outlineLevel="1">
      <c r="A57" s="31"/>
    </row>
    <row r="58" spans="1:9" ht="30" customHeight="1" outlineLevel="1">
      <c r="A58" s="31"/>
    </row>
    <row r="59" spans="1:9" ht="30" customHeight="1" outlineLevel="1">
      <c r="A59" s="31"/>
    </row>
    <row r="60" spans="1:9" ht="30" customHeight="1" outlineLevel="1">
      <c r="A60" s="31"/>
    </row>
    <row r="61" spans="1:9" ht="20.100000000000001" customHeight="1" outlineLevel="1">
      <c r="A61" s="31"/>
    </row>
    <row r="62" spans="1:9" ht="20.100000000000001" customHeight="1" outlineLevel="1">
      <c r="A62" s="31"/>
    </row>
    <row r="63" spans="1:9" ht="20.100000000000001" customHeight="1" outlineLevel="1">
      <c r="A63" s="31"/>
    </row>
    <row r="64" spans="1:9" ht="20.100000000000001" customHeight="1" outlineLevel="1">
      <c r="A64" s="31"/>
    </row>
    <row r="65" spans="1:10" ht="27.75" customHeight="1" outlineLevel="1">
      <c r="A65" s="31"/>
    </row>
    <row r="66" spans="1:10" ht="38.25" customHeight="1" outlineLevel="1">
      <c r="A66" s="31"/>
    </row>
    <row r="67" spans="1:10" ht="27.75" customHeight="1" outlineLevel="1">
      <c r="A67" s="31"/>
    </row>
    <row r="68" spans="1:10" ht="27.75" customHeight="1" outlineLevel="1">
      <c r="A68" s="31"/>
    </row>
    <row r="69" spans="1:10" ht="27.75" customHeight="1" outlineLevel="1">
      <c r="A69" s="31"/>
    </row>
    <row r="70" spans="1:10" ht="27.75" customHeight="1" outlineLevel="1">
      <c r="A70" s="31"/>
    </row>
    <row r="71" spans="1:10" ht="27.75" customHeight="1" outlineLevel="1">
      <c r="A71" s="31"/>
    </row>
    <row r="72" spans="1:10" s="11" customFormat="1" ht="20.100000000000001" customHeight="1" outlineLevel="1">
      <c r="A72" s="31"/>
      <c r="B72" s="9"/>
      <c r="C72" s="9"/>
      <c r="D72" s="9"/>
      <c r="E72" s="10"/>
      <c r="F72" s="19"/>
      <c r="G72" s="18"/>
      <c r="H72" s="1"/>
      <c r="I72" s="1"/>
      <c r="J72" s="1"/>
    </row>
    <row r="73" spans="1:10" s="11" customFormat="1" ht="30" customHeight="1" outlineLevel="1">
      <c r="A73" s="31"/>
      <c r="B73" s="9"/>
      <c r="C73" s="9"/>
      <c r="D73" s="9"/>
      <c r="E73" s="10"/>
      <c r="F73" s="19"/>
      <c r="G73" s="18"/>
      <c r="H73" s="1"/>
      <c r="I73" s="1"/>
      <c r="J73" s="1"/>
    </row>
    <row r="74" spans="1:10" s="11" customFormat="1" ht="30" customHeight="1" outlineLevel="1">
      <c r="A74" s="31"/>
      <c r="B74" s="9"/>
      <c r="C74" s="9"/>
      <c r="D74" s="9"/>
      <c r="E74" s="10"/>
      <c r="F74" s="19"/>
      <c r="G74" s="18"/>
      <c r="H74" s="1"/>
      <c r="I74" s="1"/>
      <c r="J74" s="1"/>
    </row>
    <row r="75" spans="1:10" s="11" customFormat="1" ht="20.100000000000001" customHeight="1" outlineLevel="1">
      <c r="A75" s="31"/>
      <c r="B75" s="9"/>
      <c r="C75" s="9"/>
      <c r="D75" s="9"/>
      <c r="E75" s="10"/>
      <c r="F75" s="19"/>
      <c r="G75" s="18"/>
      <c r="H75" s="1"/>
      <c r="I75" s="1"/>
      <c r="J75" s="1"/>
    </row>
    <row r="76" spans="1:10" s="11" customFormat="1" ht="20.100000000000001" customHeight="1" outlineLevel="1">
      <c r="A76" s="31"/>
      <c r="B76" s="9"/>
      <c r="C76" s="9"/>
      <c r="D76" s="9"/>
      <c r="E76" s="10"/>
      <c r="F76" s="19"/>
      <c r="G76" s="18"/>
      <c r="H76" s="1"/>
      <c r="I76" s="1"/>
      <c r="J76" s="1"/>
    </row>
    <row r="77" spans="1:10" s="11" customFormat="1" ht="30" customHeight="1" outlineLevel="1">
      <c r="A77" s="31"/>
      <c r="B77" s="9"/>
      <c r="C77" s="9"/>
      <c r="D77" s="9"/>
      <c r="E77" s="10"/>
      <c r="F77" s="19"/>
      <c r="G77" s="18"/>
      <c r="H77" s="1"/>
      <c r="I77" s="1"/>
      <c r="J77" s="1"/>
    </row>
    <row r="78" spans="1:10" s="11" customFormat="1" ht="30" customHeight="1" outlineLevel="1">
      <c r="A78" s="31"/>
      <c r="B78" s="9"/>
      <c r="C78" s="9"/>
      <c r="D78" s="9"/>
      <c r="E78" s="10"/>
      <c r="F78" s="19"/>
      <c r="G78" s="18"/>
      <c r="H78" s="1"/>
      <c r="I78" s="1"/>
      <c r="J78" s="1"/>
    </row>
    <row r="79" spans="1:10" s="11" customFormat="1" ht="20.100000000000001" customHeight="1" outlineLevel="1">
      <c r="A79" s="31"/>
      <c r="B79" s="9"/>
      <c r="C79" s="9"/>
      <c r="D79" s="9"/>
      <c r="E79" s="10"/>
      <c r="F79" s="19"/>
      <c r="G79" s="18"/>
      <c r="H79" s="1"/>
      <c r="I79" s="1"/>
      <c r="J79" s="1"/>
    </row>
    <row r="80" spans="1:10" s="11" customFormat="1" ht="30" customHeight="1" outlineLevel="1">
      <c r="A80" s="31"/>
      <c r="B80" s="9"/>
      <c r="C80" s="9"/>
      <c r="D80" s="9"/>
      <c r="E80" s="10"/>
      <c r="F80" s="19"/>
      <c r="G80" s="18"/>
      <c r="H80" s="1"/>
      <c r="I80" s="1"/>
      <c r="J80" s="1"/>
    </row>
    <row r="81" spans="1:10" s="11" customFormat="1" ht="20.100000000000001" customHeight="1" outlineLevel="1">
      <c r="A81" s="31"/>
      <c r="B81" s="9"/>
      <c r="C81" s="9"/>
      <c r="D81" s="9"/>
      <c r="E81" s="10"/>
      <c r="F81" s="19"/>
      <c r="G81" s="18"/>
      <c r="H81" s="1"/>
      <c r="I81" s="1"/>
      <c r="J81" s="1"/>
    </row>
    <row r="82" spans="1:10" s="11" customFormat="1" ht="30" customHeight="1" outlineLevel="1">
      <c r="A82" s="31"/>
      <c r="B82" s="9"/>
      <c r="C82" s="9"/>
      <c r="D82" s="9"/>
      <c r="E82" s="10"/>
      <c r="F82" s="19"/>
      <c r="G82" s="18"/>
      <c r="H82" s="1"/>
      <c r="I82" s="1"/>
      <c r="J82" s="1"/>
    </row>
    <row r="83" spans="1:10" s="11" customFormat="1" ht="30" customHeight="1" outlineLevel="1">
      <c r="A83" s="31"/>
      <c r="B83" s="9"/>
      <c r="C83" s="9"/>
      <c r="D83" s="9"/>
      <c r="E83" s="10"/>
      <c r="F83" s="19"/>
      <c r="G83" s="18"/>
      <c r="H83" s="1"/>
      <c r="I83" s="1"/>
      <c r="J83" s="1"/>
    </row>
    <row r="84" spans="1:10" s="11" customFormat="1" ht="30" customHeight="1" outlineLevel="1">
      <c r="A84" s="31"/>
      <c r="B84" s="9"/>
      <c r="C84" s="9"/>
      <c r="D84" s="9"/>
      <c r="E84" s="10"/>
      <c r="F84" s="19"/>
      <c r="G84" s="18"/>
      <c r="H84" s="1"/>
      <c r="I84" s="1"/>
      <c r="J84" s="1"/>
    </row>
    <row r="85" spans="1:10" s="11" customFormat="1" ht="30" customHeight="1" outlineLevel="1">
      <c r="A85" s="31"/>
      <c r="B85" s="9"/>
      <c r="C85" s="9"/>
      <c r="D85" s="9"/>
      <c r="E85" s="10"/>
      <c r="F85" s="19"/>
      <c r="G85" s="18"/>
      <c r="H85" s="1"/>
      <c r="I85" s="1"/>
      <c r="J85" s="1"/>
    </row>
    <row r="86" spans="1:10" s="11" customFormat="1" ht="30" customHeight="1" outlineLevel="1">
      <c r="A86" s="31"/>
      <c r="B86" s="9"/>
      <c r="C86" s="9"/>
      <c r="D86" s="9"/>
      <c r="E86" s="10"/>
      <c r="F86" s="19"/>
      <c r="G86" s="18"/>
      <c r="H86" s="1"/>
      <c r="I86" s="1"/>
      <c r="J86" s="1"/>
    </row>
    <row r="87" spans="1:10" s="11" customFormat="1" ht="30" customHeight="1" outlineLevel="1">
      <c r="A87" s="31"/>
      <c r="B87" s="9"/>
      <c r="C87" s="9"/>
      <c r="D87" s="9"/>
      <c r="E87" s="10"/>
      <c r="F87" s="19"/>
      <c r="G87" s="18"/>
      <c r="H87" s="1"/>
      <c r="I87" s="1"/>
      <c r="J87" s="1"/>
    </row>
    <row r="88" spans="1:10" s="11" customFormat="1" ht="30" customHeight="1" outlineLevel="1">
      <c r="A88" s="31"/>
      <c r="B88" s="9"/>
      <c r="C88" s="9"/>
      <c r="D88" s="9"/>
      <c r="E88" s="10"/>
      <c r="F88" s="19"/>
      <c r="G88" s="18"/>
      <c r="H88" s="1"/>
      <c r="I88" s="1"/>
      <c r="J88" s="1"/>
    </row>
    <row r="89" spans="1:10" s="11" customFormat="1" ht="30" customHeight="1" outlineLevel="1">
      <c r="A89" s="31"/>
      <c r="B89" s="9"/>
      <c r="C89" s="9"/>
      <c r="D89" s="9"/>
      <c r="E89" s="10"/>
      <c r="F89" s="19"/>
      <c r="G89" s="18"/>
      <c r="H89" s="1"/>
      <c r="I89" s="1"/>
      <c r="J89" s="1"/>
    </row>
    <row r="90" spans="1:10" s="11" customFormat="1" ht="30" customHeight="1" outlineLevel="1">
      <c r="A90" s="31"/>
      <c r="B90" s="9"/>
      <c r="C90" s="9"/>
      <c r="D90" s="9"/>
      <c r="E90" s="10"/>
      <c r="F90" s="19"/>
      <c r="G90" s="18"/>
      <c r="H90" s="1"/>
      <c r="I90" s="1"/>
      <c r="J90" s="1"/>
    </row>
    <row r="91" spans="1:10" s="11" customFormat="1" ht="30" customHeight="1" outlineLevel="1">
      <c r="A91" s="31"/>
      <c r="B91" s="9"/>
      <c r="C91" s="9"/>
      <c r="D91" s="9"/>
      <c r="E91" s="10"/>
      <c r="F91" s="19"/>
      <c r="G91" s="18"/>
      <c r="H91" s="1"/>
      <c r="I91" s="1"/>
      <c r="J91" s="1"/>
    </row>
    <row r="92" spans="1:10" s="11" customFormat="1" ht="20.100000000000001" customHeight="1" outlineLevel="1">
      <c r="A92" s="31"/>
      <c r="B92" s="9"/>
      <c r="C92" s="9"/>
      <c r="D92" s="9"/>
      <c r="E92" s="10"/>
      <c r="F92" s="19"/>
      <c r="G92" s="18"/>
      <c r="H92" s="1"/>
      <c r="I92" s="1"/>
      <c r="J92" s="1"/>
    </row>
    <row r="93" spans="1:10" ht="20.100000000000001" customHeight="1" outlineLevel="1">
      <c r="A93" s="31"/>
    </row>
    <row r="94" spans="1:10" ht="20.100000000000001" customHeight="1" outlineLevel="1">
      <c r="A94" s="31"/>
    </row>
    <row r="95" spans="1:10" ht="20.100000000000001" customHeight="1" outlineLevel="1">
      <c r="A95" s="31"/>
    </row>
    <row r="96" spans="1:10" ht="20.100000000000001" customHeight="1" outlineLevel="1">
      <c r="A96" s="31"/>
    </row>
    <row r="97" spans="1:10" ht="20.100000000000001" customHeight="1" outlineLevel="1">
      <c r="A97" s="31"/>
    </row>
    <row r="98" spans="1:10" ht="20.100000000000001" customHeight="1" outlineLevel="1">
      <c r="A98" s="31"/>
    </row>
    <row r="99" spans="1:10" ht="30" customHeight="1" outlineLevel="1">
      <c r="A99" s="31"/>
    </row>
    <row r="100" spans="1:10" ht="20.100000000000001" customHeight="1" outlineLevel="1">
      <c r="A100" s="31"/>
    </row>
    <row r="101" spans="1:10" ht="20.100000000000001" customHeight="1">
      <c r="A101" s="31"/>
    </row>
    <row r="102" spans="1:10" ht="20.100000000000001" customHeight="1">
      <c r="A102" s="31"/>
    </row>
    <row r="103" spans="1:10" ht="20.100000000000001" customHeight="1" outlineLevel="1">
      <c r="A103" s="31"/>
    </row>
    <row r="104" spans="1:10" ht="20.100000000000001" customHeight="1" outlineLevel="1">
      <c r="A104" s="31"/>
    </row>
    <row r="105" spans="1:10" ht="20.100000000000001" customHeight="1" outlineLevel="1">
      <c r="A105" s="31"/>
    </row>
    <row r="106" spans="1:10" s="11" customFormat="1" ht="20.100000000000001" customHeight="1" outlineLevel="1">
      <c r="A106" s="31"/>
      <c r="B106" s="9"/>
      <c r="C106" s="9"/>
      <c r="D106" s="9"/>
      <c r="E106" s="10"/>
      <c r="F106" s="19"/>
      <c r="G106" s="18"/>
      <c r="H106" s="1"/>
      <c r="I106" s="1"/>
      <c r="J106" s="1"/>
    </row>
    <row r="107" spans="1:10" s="11" customFormat="1" ht="20.100000000000001" customHeight="1" outlineLevel="1">
      <c r="A107" s="31"/>
      <c r="B107" s="9"/>
      <c r="C107" s="9"/>
      <c r="D107" s="9"/>
      <c r="E107" s="10"/>
      <c r="F107" s="19"/>
      <c r="G107" s="18"/>
      <c r="H107" s="1"/>
      <c r="I107" s="1"/>
      <c r="J107" s="1"/>
    </row>
    <row r="108" spans="1:10" s="11" customFormat="1" ht="20.100000000000001" customHeight="1" outlineLevel="1">
      <c r="A108" s="31"/>
      <c r="B108" s="9"/>
      <c r="C108" s="9"/>
      <c r="D108" s="9"/>
      <c r="E108" s="10"/>
      <c r="F108" s="19"/>
      <c r="G108" s="18"/>
      <c r="H108" s="1"/>
      <c r="I108" s="1"/>
      <c r="J108" s="1"/>
    </row>
    <row r="109" spans="1:10" ht="20.100000000000001" customHeight="1" outlineLevel="1">
      <c r="A109" s="31"/>
    </row>
    <row r="110" spans="1:10" ht="20.100000000000001" customHeight="1">
      <c r="A110" s="31"/>
    </row>
    <row r="111" spans="1:10" ht="20.100000000000001" customHeight="1">
      <c r="A111" s="31"/>
    </row>
    <row r="112" spans="1:10" ht="20.100000000000001" customHeight="1" outlineLevel="1">
      <c r="A112" s="31"/>
    </row>
    <row r="113" spans="1:1" ht="20.100000000000001" customHeight="1" outlineLevel="1">
      <c r="A113" s="31"/>
    </row>
    <row r="114" spans="1:1" ht="20.100000000000001" customHeight="1">
      <c r="A114" s="31"/>
    </row>
    <row r="115" spans="1:1" ht="20.100000000000001" customHeight="1">
      <c r="A115" s="31"/>
    </row>
    <row r="116" spans="1:1" ht="30" customHeight="1" outlineLevel="1">
      <c r="A116" s="31"/>
    </row>
    <row r="117" spans="1:1" ht="33" customHeight="1" outlineLevel="1">
      <c r="A117" s="31"/>
    </row>
    <row r="118" spans="1:1" ht="33" customHeight="1" outlineLevel="1">
      <c r="A118" s="31"/>
    </row>
    <row r="119" spans="1:1" ht="30" customHeight="1" outlineLevel="1">
      <c r="A119" s="31"/>
    </row>
    <row r="120" spans="1:1" ht="30" customHeight="1" outlineLevel="1">
      <c r="A120" s="31"/>
    </row>
    <row r="121" spans="1:1" ht="30" customHeight="1" outlineLevel="1">
      <c r="A121" s="31"/>
    </row>
    <row r="122" spans="1:1" ht="30" customHeight="1" outlineLevel="1">
      <c r="A122" s="31"/>
    </row>
    <row r="123" spans="1:1" ht="30" customHeight="1" outlineLevel="1">
      <c r="A123" s="31"/>
    </row>
    <row r="124" spans="1:1" ht="30" customHeight="1" outlineLevel="1">
      <c r="A124" s="31"/>
    </row>
    <row r="125" spans="1:1" ht="20.100000000000001" customHeight="1" outlineLevel="1">
      <c r="A125" s="31"/>
    </row>
    <row r="126" spans="1:1" ht="20.100000000000001" customHeight="1" outlineLevel="1">
      <c r="A126" s="31"/>
    </row>
    <row r="127" spans="1:1" ht="20.100000000000001" customHeight="1" outlineLevel="1">
      <c r="A127" s="31"/>
    </row>
    <row r="128" spans="1:1" ht="20.100000000000001" customHeight="1" outlineLevel="1">
      <c r="A128" s="31"/>
    </row>
    <row r="129" spans="1:10" ht="20.100000000000001" customHeight="1">
      <c r="A129" s="31"/>
    </row>
    <row r="130" spans="1:10" ht="20.100000000000001" customHeight="1">
      <c r="A130" s="31"/>
    </row>
    <row r="131" spans="1:10" ht="20.100000000000001" customHeight="1" outlineLevel="1">
      <c r="A131" s="31"/>
    </row>
    <row r="132" spans="1:10" ht="20.100000000000001" customHeight="1" outlineLevel="1">
      <c r="A132" s="31"/>
    </row>
    <row r="133" spans="1:10" ht="30" customHeight="1" outlineLevel="1">
      <c r="A133" s="31"/>
    </row>
    <row r="134" spans="1:10" ht="20.100000000000001" customHeight="1" outlineLevel="1">
      <c r="A134" s="31"/>
    </row>
    <row r="135" spans="1:10" ht="20.100000000000001" customHeight="1" outlineLevel="1">
      <c r="A135" s="31"/>
    </row>
    <row r="136" spans="1:10" ht="20.100000000000001" customHeight="1" outlineLevel="1">
      <c r="A136" s="31"/>
    </row>
    <row r="137" spans="1:10" ht="20.100000000000001" customHeight="1" outlineLevel="1">
      <c r="A137" s="31"/>
    </row>
    <row r="138" spans="1:10" ht="30" customHeight="1" outlineLevel="1">
      <c r="A138" s="31"/>
    </row>
    <row r="139" spans="1:10" ht="30" customHeight="1" outlineLevel="1">
      <c r="A139" s="31"/>
    </row>
    <row r="140" spans="1:10" s="30" customFormat="1" ht="20.100000000000001" customHeight="1" outlineLevel="1">
      <c r="A140" s="31"/>
      <c r="B140" s="9"/>
      <c r="C140" s="9"/>
      <c r="D140" s="9"/>
      <c r="E140" s="10"/>
      <c r="F140" s="19"/>
      <c r="G140" s="18"/>
      <c r="H140" s="1"/>
      <c r="I140" s="1"/>
      <c r="J140" s="1"/>
    </row>
    <row r="141" spans="1:10" s="30" customFormat="1" ht="20.100000000000001" customHeight="1" outlineLevel="1">
      <c r="A141" s="31"/>
      <c r="B141" s="9"/>
      <c r="C141" s="9"/>
      <c r="D141" s="9"/>
      <c r="E141" s="10"/>
      <c r="F141" s="19"/>
      <c r="G141" s="18"/>
      <c r="H141" s="1"/>
      <c r="I141" s="1"/>
      <c r="J141" s="1"/>
    </row>
    <row r="142" spans="1:10" s="30" customFormat="1" ht="20.100000000000001" customHeight="1" outlineLevel="1">
      <c r="A142" s="31"/>
      <c r="B142" s="9"/>
      <c r="C142" s="9"/>
      <c r="D142" s="9"/>
      <c r="E142" s="10"/>
      <c r="F142" s="19"/>
      <c r="G142" s="18"/>
      <c r="H142" s="1"/>
      <c r="I142" s="1"/>
      <c r="J142" s="1"/>
    </row>
    <row r="143" spans="1:10" ht="20.100000000000001" customHeight="1" outlineLevel="1">
      <c r="A143" s="31"/>
    </row>
    <row r="144" spans="1:10" ht="20.100000000000001" customHeight="1" outlineLevel="1">
      <c r="A144" s="31"/>
    </row>
    <row r="145" spans="1:1" ht="30" customHeight="1" outlineLevel="1">
      <c r="A145" s="31"/>
    </row>
    <row r="146" spans="1:1" ht="20.100000000000001" customHeight="1" outlineLevel="1">
      <c r="A146" s="31"/>
    </row>
    <row r="147" spans="1:1" ht="20.100000000000001" customHeight="1" outlineLevel="1">
      <c r="A147" s="31"/>
    </row>
    <row r="148" spans="1:1" ht="30" customHeight="1" outlineLevel="1">
      <c r="A148" s="31"/>
    </row>
    <row r="149" spans="1:1" ht="20.100000000000001" customHeight="1" outlineLevel="1">
      <c r="A149" s="31"/>
    </row>
    <row r="150" spans="1:1" ht="20.100000000000001" customHeight="1" outlineLevel="1">
      <c r="A150" s="31"/>
    </row>
    <row r="151" spans="1:1" ht="20.100000000000001" customHeight="1" outlineLevel="1">
      <c r="A151" s="31"/>
    </row>
    <row r="152" spans="1:1" ht="20.100000000000001" customHeight="1">
      <c r="A152" s="31"/>
    </row>
    <row r="153" spans="1:1" ht="20.100000000000001" customHeight="1">
      <c r="A153" s="31"/>
    </row>
    <row r="154" spans="1:1" ht="20.100000000000001" customHeight="1" outlineLevel="1">
      <c r="A154" s="31"/>
    </row>
    <row r="155" spans="1:1" ht="20.100000000000001" customHeight="1" outlineLevel="1">
      <c r="A155" s="31"/>
    </row>
    <row r="156" spans="1:1" ht="20.100000000000001" customHeight="1" outlineLevel="1">
      <c r="A156" s="31"/>
    </row>
    <row r="157" spans="1:1" ht="20.100000000000001" customHeight="1" outlineLevel="1">
      <c r="A157" s="31"/>
    </row>
    <row r="158" spans="1:1" ht="20.100000000000001" customHeight="1" outlineLevel="1">
      <c r="A158" s="31"/>
    </row>
    <row r="159" spans="1:1" ht="20.100000000000001" customHeight="1" outlineLevel="1">
      <c r="A159" s="31"/>
    </row>
    <row r="160" spans="1:1" ht="20.100000000000001" customHeight="1" outlineLevel="1">
      <c r="A160" s="31"/>
    </row>
    <row r="161" spans="1:10" ht="20.100000000000001" customHeight="1" outlineLevel="1">
      <c r="A161" s="31"/>
    </row>
    <row r="162" spans="1:10" ht="20.100000000000001" customHeight="1" outlineLevel="1">
      <c r="A162" s="31"/>
    </row>
    <row r="163" spans="1:10" ht="20.100000000000001" customHeight="1" outlineLevel="1">
      <c r="A163" s="31"/>
    </row>
    <row r="164" spans="1:10" ht="20.100000000000001" customHeight="1" outlineLevel="1">
      <c r="A164" s="31"/>
    </row>
    <row r="165" spans="1:10" ht="20.100000000000001" customHeight="1" outlineLevel="1">
      <c r="A165" s="31"/>
    </row>
    <row r="166" spans="1:10" s="30" customFormat="1" ht="20.100000000000001" customHeight="1">
      <c r="A166" s="31"/>
      <c r="B166" s="9"/>
      <c r="C166" s="9"/>
      <c r="D166" s="9"/>
      <c r="E166" s="10"/>
      <c r="F166" s="19"/>
      <c r="G166" s="18"/>
      <c r="H166" s="1"/>
      <c r="I166" s="1"/>
      <c r="J166" s="1"/>
    </row>
    <row r="167" spans="1:10" ht="20.100000000000001" customHeight="1">
      <c r="A167" s="31"/>
    </row>
    <row r="168" spans="1:10" s="30" customFormat="1" ht="20.100000000000001" customHeight="1" outlineLevel="1">
      <c r="A168" s="31"/>
      <c r="B168" s="9"/>
      <c r="C168" s="9"/>
      <c r="D168" s="9"/>
      <c r="E168" s="10"/>
      <c r="F168" s="19"/>
      <c r="G168" s="18"/>
      <c r="H168" s="1"/>
      <c r="I168" s="1"/>
      <c r="J168" s="1"/>
    </row>
    <row r="169" spans="1:10" s="30" customFormat="1" ht="20.100000000000001" customHeight="1" outlineLevel="1">
      <c r="A169" s="31"/>
      <c r="B169" s="9"/>
      <c r="C169" s="9"/>
      <c r="D169" s="9"/>
      <c r="E169" s="10"/>
      <c r="F169" s="19"/>
      <c r="G169" s="18"/>
      <c r="H169" s="1"/>
      <c r="I169" s="1"/>
      <c r="J169" s="1"/>
    </row>
    <row r="170" spans="1:10" s="30" customFormat="1" ht="20.100000000000001" customHeight="1" outlineLevel="1">
      <c r="A170" s="31"/>
      <c r="B170" s="9"/>
      <c r="C170" s="9"/>
      <c r="D170" s="9"/>
      <c r="E170" s="10"/>
      <c r="F170" s="19"/>
      <c r="G170" s="18"/>
      <c r="H170" s="1"/>
      <c r="I170" s="1"/>
      <c r="J170" s="1"/>
    </row>
    <row r="171" spans="1:10" s="30" customFormat="1" ht="20.100000000000001" customHeight="1" outlineLevel="1">
      <c r="A171" s="31"/>
      <c r="B171" s="9"/>
      <c r="C171" s="9"/>
      <c r="D171" s="9"/>
      <c r="E171" s="10"/>
      <c r="F171" s="19"/>
      <c r="G171" s="18"/>
      <c r="H171" s="1"/>
      <c r="I171" s="1"/>
      <c r="J171" s="1"/>
    </row>
    <row r="172" spans="1:10" s="30" customFormat="1" ht="20.100000000000001" customHeight="1" outlineLevel="1">
      <c r="A172" s="31"/>
      <c r="B172" s="9"/>
      <c r="C172" s="9"/>
      <c r="D172" s="9"/>
      <c r="E172" s="10"/>
      <c r="F172" s="19"/>
      <c r="G172" s="18"/>
      <c r="H172" s="1"/>
      <c r="I172" s="1"/>
      <c r="J172" s="1"/>
    </row>
    <row r="173" spans="1:10" s="30" customFormat="1" ht="20.100000000000001" customHeight="1" outlineLevel="1">
      <c r="A173" s="31"/>
      <c r="B173" s="9"/>
      <c r="C173" s="9"/>
      <c r="D173" s="9"/>
      <c r="E173" s="10"/>
      <c r="F173" s="19"/>
      <c r="G173" s="18"/>
      <c r="H173" s="1"/>
      <c r="I173" s="1"/>
      <c r="J173" s="1"/>
    </row>
    <row r="174" spans="1:10" s="30" customFormat="1" ht="20.100000000000001" customHeight="1" outlineLevel="1">
      <c r="A174" s="31"/>
      <c r="B174" s="9"/>
      <c r="C174" s="9"/>
      <c r="D174" s="9"/>
      <c r="E174" s="10"/>
      <c r="F174" s="19"/>
      <c r="G174" s="18"/>
      <c r="H174" s="1"/>
      <c r="I174" s="1"/>
      <c r="J174" s="1"/>
    </row>
    <row r="175" spans="1:10" s="30" customFormat="1" ht="30" customHeight="1" outlineLevel="1">
      <c r="A175" s="31"/>
      <c r="B175" s="9"/>
      <c r="C175" s="9"/>
      <c r="D175" s="9"/>
      <c r="E175" s="10"/>
      <c r="F175" s="19"/>
      <c r="G175" s="18"/>
      <c r="H175" s="1"/>
      <c r="I175" s="1"/>
      <c r="J175" s="1"/>
    </row>
    <row r="176" spans="1:10" s="30" customFormat="1" ht="30" customHeight="1" outlineLevel="1">
      <c r="A176" s="31"/>
      <c r="B176" s="9"/>
      <c r="C176" s="9"/>
      <c r="D176" s="9"/>
      <c r="E176" s="10"/>
      <c r="F176" s="19"/>
      <c r="G176" s="18"/>
      <c r="H176" s="1"/>
      <c r="I176" s="1"/>
      <c r="J176" s="1"/>
    </row>
    <row r="177" spans="1:10" s="30" customFormat="1" ht="30" customHeight="1" outlineLevel="1">
      <c r="A177" s="31"/>
      <c r="B177" s="9"/>
      <c r="C177" s="9"/>
      <c r="D177" s="9"/>
      <c r="E177" s="10"/>
      <c r="F177" s="19"/>
      <c r="G177" s="18"/>
      <c r="H177" s="1"/>
      <c r="I177" s="1"/>
      <c r="J177" s="1"/>
    </row>
    <row r="178" spans="1:10" s="30" customFormat="1" ht="30" customHeight="1" outlineLevel="1">
      <c r="A178" s="31"/>
      <c r="B178" s="9"/>
      <c r="C178" s="9"/>
      <c r="D178" s="9"/>
      <c r="E178" s="10"/>
      <c r="F178" s="19"/>
      <c r="G178" s="18"/>
      <c r="H178" s="1"/>
      <c r="I178" s="1"/>
      <c r="J178" s="1"/>
    </row>
    <row r="179" spans="1:10" s="30" customFormat="1" ht="30" customHeight="1" outlineLevel="1">
      <c r="A179" s="31"/>
      <c r="B179" s="9"/>
      <c r="C179" s="9"/>
      <c r="D179" s="9"/>
      <c r="E179" s="10"/>
      <c r="F179" s="19"/>
      <c r="G179" s="18"/>
      <c r="H179" s="1"/>
      <c r="I179" s="1"/>
      <c r="J179" s="1"/>
    </row>
    <row r="180" spans="1:10" s="30" customFormat="1" ht="30" customHeight="1" outlineLevel="1">
      <c r="A180" s="31"/>
      <c r="B180" s="9"/>
      <c r="C180" s="9"/>
      <c r="D180" s="9"/>
      <c r="E180" s="10"/>
      <c r="F180" s="19"/>
      <c r="G180" s="18"/>
      <c r="H180" s="1"/>
      <c r="I180" s="1"/>
      <c r="J180" s="1"/>
    </row>
    <row r="181" spans="1:10" s="30" customFormat="1" ht="30" customHeight="1" outlineLevel="1">
      <c r="A181" s="31"/>
      <c r="B181" s="9"/>
      <c r="C181" s="9"/>
      <c r="D181" s="9"/>
      <c r="E181" s="10"/>
      <c r="F181" s="19"/>
      <c r="G181" s="18"/>
      <c r="H181" s="1"/>
      <c r="I181" s="1"/>
      <c r="J181" s="1"/>
    </row>
    <row r="182" spans="1:10" s="30" customFormat="1" ht="30" customHeight="1" outlineLevel="1">
      <c r="A182" s="31"/>
      <c r="B182" s="9"/>
      <c r="C182" s="9"/>
      <c r="D182" s="9"/>
      <c r="E182" s="10"/>
      <c r="F182" s="19"/>
      <c r="G182" s="18"/>
      <c r="H182" s="1"/>
      <c r="I182" s="1"/>
      <c r="J182" s="1"/>
    </row>
    <row r="183" spans="1:10" s="30" customFormat="1" ht="30" customHeight="1" outlineLevel="1">
      <c r="A183" s="31"/>
      <c r="B183" s="9"/>
      <c r="C183" s="9"/>
      <c r="D183" s="9"/>
      <c r="E183" s="10"/>
      <c r="F183" s="19"/>
      <c r="G183" s="18"/>
      <c r="H183" s="1"/>
      <c r="I183" s="1"/>
      <c r="J183" s="1"/>
    </row>
    <row r="184" spans="1:10" s="30" customFormat="1" ht="30" customHeight="1" outlineLevel="1">
      <c r="A184" s="31"/>
      <c r="B184" s="9"/>
      <c r="C184" s="9"/>
      <c r="D184" s="9"/>
      <c r="E184" s="10"/>
      <c r="F184" s="19"/>
      <c r="G184" s="18"/>
      <c r="H184" s="1"/>
      <c r="I184" s="1"/>
      <c r="J184" s="1"/>
    </row>
    <row r="185" spans="1:10" s="30" customFormat="1" ht="30" customHeight="1" outlineLevel="1">
      <c r="A185" s="31"/>
      <c r="B185" s="9"/>
      <c r="C185" s="9"/>
      <c r="D185" s="9"/>
      <c r="E185" s="10"/>
      <c r="F185" s="19"/>
      <c r="G185" s="18"/>
      <c r="H185" s="1"/>
      <c r="I185" s="1"/>
      <c r="J185" s="1"/>
    </row>
    <row r="186" spans="1:10" s="30" customFormat="1" ht="30" customHeight="1" outlineLevel="1">
      <c r="A186" s="31"/>
      <c r="B186" s="9"/>
      <c r="C186" s="9"/>
      <c r="D186" s="9"/>
      <c r="E186" s="10"/>
      <c r="F186" s="19"/>
      <c r="G186" s="18"/>
      <c r="H186" s="1"/>
      <c r="I186" s="1"/>
      <c r="J186" s="1"/>
    </row>
    <row r="187" spans="1:10" s="30" customFormat="1" ht="20.100000000000001" customHeight="1" outlineLevel="1">
      <c r="A187" s="31"/>
      <c r="B187" s="9"/>
      <c r="C187" s="9"/>
      <c r="D187" s="9"/>
      <c r="E187" s="10"/>
      <c r="F187" s="19"/>
      <c r="G187" s="18"/>
      <c r="H187" s="1"/>
      <c r="I187" s="1"/>
      <c r="J187" s="1"/>
    </row>
    <row r="188" spans="1:10" s="30" customFormat="1" ht="20.100000000000001" customHeight="1" outlineLevel="1">
      <c r="A188" s="31"/>
      <c r="B188" s="9"/>
      <c r="C188" s="9"/>
      <c r="D188" s="9"/>
      <c r="E188" s="10"/>
      <c r="F188" s="19"/>
      <c r="G188" s="18"/>
      <c r="H188" s="1"/>
      <c r="I188" s="1"/>
      <c r="J188" s="1"/>
    </row>
    <row r="189" spans="1:10" s="30" customFormat="1" ht="20.100000000000001" customHeight="1" outlineLevel="1">
      <c r="A189" s="31"/>
      <c r="B189" s="9"/>
      <c r="C189" s="9"/>
      <c r="D189" s="9"/>
      <c r="E189" s="10"/>
      <c r="F189" s="19"/>
      <c r="G189" s="18"/>
      <c r="H189" s="1"/>
      <c r="I189" s="1"/>
      <c r="J189" s="1"/>
    </row>
    <row r="190" spans="1:10" s="30" customFormat="1" ht="20.100000000000001" customHeight="1" outlineLevel="1">
      <c r="A190" s="31"/>
      <c r="B190" s="9"/>
      <c r="C190" s="9"/>
      <c r="D190" s="9"/>
      <c r="E190" s="10"/>
      <c r="F190" s="19"/>
      <c r="G190" s="18"/>
      <c r="H190" s="1"/>
      <c r="I190" s="1"/>
      <c r="J190" s="1"/>
    </row>
    <row r="191" spans="1:10" s="30" customFormat="1" ht="20.100000000000001" customHeight="1" outlineLevel="1">
      <c r="A191" s="31"/>
      <c r="B191" s="9"/>
      <c r="C191" s="9"/>
      <c r="D191" s="9"/>
      <c r="E191" s="10"/>
      <c r="F191" s="19"/>
      <c r="G191" s="18"/>
      <c r="H191" s="1"/>
      <c r="I191" s="1"/>
      <c r="J191" s="1"/>
    </row>
    <row r="192" spans="1:10" s="30" customFormat="1" ht="20.100000000000001" customHeight="1" outlineLevel="1">
      <c r="A192" s="31"/>
      <c r="B192" s="9"/>
      <c r="C192" s="9"/>
      <c r="D192" s="9"/>
      <c r="E192" s="10"/>
      <c r="F192" s="19"/>
      <c r="G192" s="18"/>
      <c r="H192" s="1"/>
      <c r="I192" s="1"/>
      <c r="J192" s="1"/>
    </row>
    <row r="193" spans="1:10" s="30" customFormat="1" ht="20.100000000000001" customHeight="1" outlineLevel="1">
      <c r="A193" s="31"/>
      <c r="B193" s="9"/>
      <c r="C193" s="9"/>
      <c r="D193" s="9"/>
      <c r="E193" s="10"/>
      <c r="F193" s="19"/>
      <c r="G193" s="18"/>
      <c r="H193" s="1"/>
      <c r="I193" s="1"/>
      <c r="J193" s="1"/>
    </row>
    <row r="194" spans="1:10" s="30" customFormat="1" ht="20.100000000000001" customHeight="1" outlineLevel="1">
      <c r="A194" s="31"/>
      <c r="B194" s="9"/>
      <c r="C194" s="9"/>
      <c r="D194" s="9"/>
      <c r="E194" s="10"/>
      <c r="F194" s="19"/>
      <c r="G194" s="18"/>
      <c r="H194" s="1"/>
      <c r="I194" s="1"/>
      <c r="J194" s="1"/>
    </row>
    <row r="195" spans="1:10" s="30" customFormat="1" ht="20.100000000000001" customHeight="1" outlineLevel="1">
      <c r="A195" s="31"/>
      <c r="B195" s="9"/>
      <c r="C195" s="9"/>
      <c r="D195" s="9"/>
      <c r="E195" s="10"/>
      <c r="F195" s="19"/>
      <c r="G195" s="18"/>
      <c r="H195" s="1"/>
      <c r="I195" s="1"/>
      <c r="J195" s="1"/>
    </row>
    <row r="196" spans="1:10" s="30" customFormat="1" ht="20.100000000000001" customHeight="1" outlineLevel="1">
      <c r="A196" s="31"/>
      <c r="B196" s="9"/>
      <c r="C196" s="9"/>
      <c r="D196" s="9"/>
      <c r="E196" s="10"/>
      <c r="F196" s="19"/>
      <c r="G196" s="18"/>
      <c r="H196" s="1"/>
      <c r="I196" s="1"/>
      <c r="J196" s="1"/>
    </row>
    <row r="197" spans="1:10" s="30" customFormat="1" ht="20.100000000000001" customHeight="1" outlineLevel="1">
      <c r="A197" s="31"/>
      <c r="B197" s="9"/>
      <c r="C197" s="9"/>
      <c r="D197" s="9"/>
      <c r="E197" s="10"/>
      <c r="F197" s="19"/>
      <c r="G197" s="18"/>
      <c r="H197" s="1"/>
      <c r="I197" s="1"/>
      <c r="J197" s="1"/>
    </row>
    <row r="198" spans="1:10" s="30" customFormat="1" ht="20.100000000000001" customHeight="1" outlineLevel="1">
      <c r="A198" s="31"/>
      <c r="B198" s="9"/>
      <c r="C198" s="9"/>
      <c r="D198" s="9"/>
      <c r="E198" s="10"/>
      <c r="F198" s="19"/>
      <c r="G198" s="18"/>
      <c r="H198" s="1"/>
      <c r="I198" s="1"/>
      <c r="J198" s="1"/>
    </row>
    <row r="199" spans="1:10" s="30" customFormat="1" ht="20.100000000000001" customHeight="1" outlineLevel="1">
      <c r="A199" s="31"/>
      <c r="B199" s="9"/>
      <c r="C199" s="9"/>
      <c r="D199" s="9"/>
      <c r="E199" s="10"/>
      <c r="F199" s="19"/>
      <c r="G199" s="18"/>
      <c r="H199" s="1"/>
      <c r="I199" s="1"/>
      <c r="J199" s="1"/>
    </row>
    <row r="200" spans="1:10" s="30" customFormat="1" ht="20.100000000000001" customHeight="1" outlineLevel="1">
      <c r="A200" s="31"/>
      <c r="B200" s="9"/>
      <c r="C200" s="9"/>
      <c r="D200" s="9"/>
      <c r="E200" s="10"/>
      <c r="F200" s="19"/>
      <c r="G200" s="18"/>
      <c r="H200" s="1"/>
      <c r="I200" s="1"/>
      <c r="J200" s="1"/>
    </row>
    <row r="201" spans="1:10" s="30" customFormat="1" ht="20.100000000000001" customHeight="1" outlineLevel="1">
      <c r="A201" s="31"/>
      <c r="B201" s="9"/>
      <c r="C201" s="9"/>
      <c r="D201" s="9"/>
      <c r="E201" s="10"/>
      <c r="F201" s="19"/>
      <c r="G201" s="18"/>
      <c r="H201" s="1"/>
      <c r="I201" s="1"/>
      <c r="J201" s="1"/>
    </row>
    <row r="202" spans="1:10" s="30" customFormat="1" ht="20.100000000000001" customHeight="1" outlineLevel="1">
      <c r="A202" s="31"/>
      <c r="B202" s="9"/>
      <c r="C202" s="9"/>
      <c r="D202" s="9"/>
      <c r="E202" s="10"/>
      <c r="F202" s="19"/>
      <c r="G202" s="18"/>
      <c r="H202" s="1"/>
      <c r="I202" s="1"/>
      <c r="J202" s="1"/>
    </row>
    <row r="203" spans="1:10" s="30" customFormat="1" ht="20.100000000000001" customHeight="1" outlineLevel="1">
      <c r="A203" s="31"/>
      <c r="B203" s="9"/>
      <c r="C203" s="9"/>
      <c r="D203" s="9"/>
      <c r="E203" s="10"/>
      <c r="F203" s="19"/>
      <c r="G203" s="18"/>
      <c r="H203" s="1"/>
      <c r="I203" s="1"/>
      <c r="J203" s="1"/>
    </row>
    <row r="204" spans="1:10" s="30" customFormat="1" ht="20.100000000000001" customHeight="1" outlineLevel="1">
      <c r="A204" s="31"/>
      <c r="B204" s="9"/>
      <c r="C204" s="9"/>
      <c r="D204" s="9"/>
      <c r="E204" s="10"/>
      <c r="F204" s="19"/>
      <c r="G204" s="18"/>
      <c r="H204" s="1"/>
      <c r="I204" s="1"/>
      <c r="J204" s="1"/>
    </row>
    <row r="205" spans="1:10" s="30" customFormat="1" ht="20.100000000000001" customHeight="1" outlineLevel="1">
      <c r="A205" s="31"/>
      <c r="B205" s="9"/>
      <c r="C205" s="9"/>
      <c r="D205" s="9"/>
      <c r="E205" s="10"/>
      <c r="F205" s="19"/>
      <c r="G205" s="18"/>
      <c r="H205" s="1"/>
      <c r="I205" s="1"/>
      <c r="J205" s="1"/>
    </row>
    <row r="206" spans="1:10" s="30" customFormat="1" ht="20.100000000000001" customHeight="1" outlineLevel="1">
      <c r="A206" s="31"/>
      <c r="B206" s="9"/>
      <c r="C206" s="9"/>
      <c r="D206" s="9"/>
      <c r="E206" s="10"/>
      <c r="F206" s="19"/>
      <c r="G206" s="18"/>
      <c r="H206" s="1"/>
      <c r="I206" s="1"/>
      <c r="J206" s="1"/>
    </row>
    <row r="207" spans="1:10" s="30" customFormat="1" ht="20.100000000000001" customHeight="1" outlineLevel="1">
      <c r="A207" s="31"/>
      <c r="B207" s="9"/>
      <c r="C207" s="9"/>
      <c r="D207" s="9"/>
      <c r="E207" s="10"/>
      <c r="F207" s="19"/>
      <c r="G207" s="18"/>
      <c r="H207" s="1"/>
      <c r="I207" s="1"/>
      <c r="J207" s="1"/>
    </row>
    <row r="208" spans="1:10" s="30" customFormat="1" ht="20.100000000000001" customHeight="1" outlineLevel="1">
      <c r="A208" s="31"/>
      <c r="B208" s="9"/>
      <c r="C208" s="9"/>
      <c r="D208" s="9"/>
      <c r="E208" s="10"/>
      <c r="F208" s="19"/>
      <c r="G208" s="18"/>
      <c r="H208" s="1"/>
      <c r="I208" s="1"/>
      <c r="J208" s="1"/>
    </row>
    <row r="209" spans="1:10" s="30" customFormat="1" ht="20.100000000000001" customHeight="1" outlineLevel="1">
      <c r="A209" s="31"/>
      <c r="B209" s="9"/>
      <c r="C209" s="9"/>
      <c r="D209" s="9"/>
      <c r="E209" s="10"/>
      <c r="F209" s="19"/>
      <c r="G209" s="18"/>
      <c r="H209" s="1"/>
      <c r="I209" s="1"/>
      <c r="J209" s="1"/>
    </row>
    <row r="210" spans="1:10" s="30" customFormat="1" ht="20.100000000000001" customHeight="1" outlineLevel="1">
      <c r="A210" s="31"/>
      <c r="B210" s="9"/>
      <c r="C210" s="9"/>
      <c r="D210" s="9"/>
      <c r="E210" s="10"/>
      <c r="F210" s="19"/>
      <c r="G210" s="18"/>
      <c r="H210" s="1"/>
      <c r="I210" s="1"/>
      <c r="J210" s="1"/>
    </row>
    <row r="211" spans="1:10" s="30" customFormat="1" ht="20.100000000000001" customHeight="1" outlineLevel="1">
      <c r="A211" s="31"/>
      <c r="B211" s="9"/>
      <c r="C211" s="9"/>
      <c r="D211" s="9"/>
      <c r="E211" s="10"/>
      <c r="F211" s="19"/>
      <c r="G211" s="18"/>
      <c r="H211" s="1"/>
      <c r="I211" s="1"/>
      <c r="J211" s="1"/>
    </row>
    <row r="212" spans="1:10" s="30" customFormat="1" ht="20.100000000000001" customHeight="1" outlineLevel="1">
      <c r="A212" s="31"/>
      <c r="B212" s="9"/>
      <c r="C212" s="9"/>
      <c r="D212" s="9"/>
      <c r="E212" s="10"/>
      <c r="F212" s="19"/>
      <c r="G212" s="18"/>
      <c r="H212" s="1"/>
      <c r="I212" s="1"/>
      <c r="J212" s="1"/>
    </row>
    <row r="213" spans="1:10" s="30" customFormat="1" ht="20.100000000000001" customHeight="1" outlineLevel="1">
      <c r="A213" s="31"/>
      <c r="B213" s="9"/>
      <c r="C213" s="9"/>
      <c r="D213" s="9"/>
      <c r="E213" s="10"/>
      <c r="F213" s="19"/>
      <c r="G213" s="18"/>
      <c r="H213" s="1"/>
      <c r="I213" s="1"/>
      <c r="J213" s="1"/>
    </row>
    <row r="214" spans="1:10" s="30" customFormat="1" ht="20.100000000000001" customHeight="1" outlineLevel="1">
      <c r="A214" s="31"/>
      <c r="B214" s="9"/>
      <c r="C214" s="9"/>
      <c r="D214" s="9"/>
      <c r="E214" s="10"/>
      <c r="F214" s="19"/>
      <c r="G214" s="18"/>
      <c r="H214" s="1"/>
      <c r="I214" s="1"/>
      <c r="J214" s="1"/>
    </row>
    <row r="215" spans="1:10" s="30" customFormat="1" ht="20.100000000000001" customHeight="1" outlineLevel="1">
      <c r="A215" s="31"/>
      <c r="B215" s="9"/>
      <c r="C215" s="9"/>
      <c r="D215" s="9"/>
      <c r="E215" s="10"/>
      <c r="F215" s="19"/>
      <c r="G215" s="18"/>
      <c r="H215" s="1"/>
      <c r="I215" s="1"/>
      <c r="J215" s="1"/>
    </row>
    <row r="216" spans="1:10" s="30" customFormat="1" ht="20.100000000000001" customHeight="1" outlineLevel="1">
      <c r="A216" s="31"/>
      <c r="B216" s="9"/>
      <c r="C216" s="9"/>
      <c r="D216" s="9"/>
      <c r="E216" s="10"/>
      <c r="F216" s="19"/>
      <c r="G216" s="18"/>
      <c r="H216" s="1"/>
      <c r="I216" s="1"/>
      <c r="J216" s="1"/>
    </row>
    <row r="217" spans="1:10" s="30" customFormat="1" ht="20.100000000000001" customHeight="1" outlineLevel="1">
      <c r="A217" s="31"/>
      <c r="B217" s="9"/>
      <c r="C217" s="9"/>
      <c r="D217" s="9"/>
      <c r="E217" s="10"/>
      <c r="F217" s="19"/>
      <c r="G217" s="18"/>
      <c r="H217" s="1"/>
      <c r="I217" s="1"/>
      <c r="J217" s="1"/>
    </row>
    <row r="218" spans="1:10" s="30" customFormat="1" ht="20.100000000000001" customHeight="1" outlineLevel="1">
      <c r="A218" s="31"/>
      <c r="B218" s="9"/>
      <c r="C218" s="9"/>
      <c r="D218" s="9"/>
      <c r="E218" s="10"/>
      <c r="F218" s="19"/>
      <c r="G218" s="18"/>
      <c r="H218" s="1"/>
      <c r="I218" s="1"/>
      <c r="J218" s="1"/>
    </row>
    <row r="219" spans="1:10" s="30" customFormat="1" ht="20.100000000000001" customHeight="1" outlineLevel="1">
      <c r="A219" s="31"/>
      <c r="B219" s="9"/>
      <c r="C219" s="9"/>
      <c r="D219" s="9"/>
      <c r="E219" s="10"/>
      <c r="F219" s="19"/>
      <c r="G219" s="18"/>
      <c r="H219" s="1"/>
      <c r="I219" s="1"/>
      <c r="J219" s="1"/>
    </row>
    <row r="220" spans="1:10" s="30" customFormat="1" ht="20.100000000000001" customHeight="1" outlineLevel="1">
      <c r="A220" s="31"/>
      <c r="B220" s="9"/>
      <c r="C220" s="9"/>
      <c r="D220" s="9"/>
      <c r="E220" s="10"/>
      <c r="F220" s="19"/>
      <c r="G220" s="18"/>
      <c r="H220" s="1"/>
      <c r="I220" s="1"/>
      <c r="J220" s="1"/>
    </row>
    <row r="221" spans="1:10" s="30" customFormat="1" ht="20.100000000000001" customHeight="1" outlineLevel="1">
      <c r="A221" s="31"/>
      <c r="B221" s="9"/>
      <c r="C221" s="9"/>
      <c r="D221" s="9"/>
      <c r="E221" s="10"/>
      <c r="F221" s="19"/>
      <c r="G221" s="18"/>
      <c r="H221" s="1"/>
      <c r="I221" s="1"/>
      <c r="J221" s="1"/>
    </row>
    <row r="222" spans="1:10" s="30" customFormat="1" ht="20.100000000000001" customHeight="1" outlineLevel="1">
      <c r="A222" s="31"/>
      <c r="B222" s="9"/>
      <c r="C222" s="9"/>
      <c r="D222" s="9"/>
      <c r="E222" s="10"/>
      <c r="F222" s="19"/>
      <c r="G222" s="18"/>
      <c r="H222" s="1"/>
      <c r="I222" s="1"/>
      <c r="J222" s="1"/>
    </row>
    <row r="223" spans="1:10" s="30" customFormat="1" ht="20.100000000000001" customHeight="1" outlineLevel="1">
      <c r="A223" s="31"/>
      <c r="B223" s="9"/>
      <c r="C223" s="9"/>
      <c r="D223" s="9"/>
      <c r="E223" s="10"/>
      <c r="F223" s="19"/>
      <c r="G223" s="18"/>
      <c r="H223" s="1"/>
      <c r="I223" s="1"/>
      <c r="J223" s="1"/>
    </row>
    <row r="224" spans="1:10" s="30" customFormat="1" ht="30" customHeight="1" outlineLevel="1">
      <c r="A224" s="31"/>
      <c r="B224" s="9"/>
      <c r="C224" s="9"/>
      <c r="D224" s="9"/>
      <c r="E224" s="10"/>
      <c r="F224" s="19"/>
      <c r="G224" s="18"/>
      <c r="H224" s="1"/>
      <c r="I224" s="1"/>
      <c r="J224" s="1"/>
    </row>
    <row r="225" spans="1:10" s="30" customFormat="1" ht="20.100000000000001" customHeight="1" outlineLevel="1">
      <c r="A225" s="31"/>
      <c r="B225" s="9"/>
      <c r="C225" s="9"/>
      <c r="D225" s="9"/>
      <c r="E225" s="10"/>
      <c r="F225" s="19"/>
      <c r="G225" s="18"/>
      <c r="H225" s="1"/>
      <c r="I225" s="1"/>
      <c r="J225" s="1"/>
    </row>
    <row r="226" spans="1:10" s="30" customFormat="1" ht="30" customHeight="1" outlineLevel="1">
      <c r="A226" s="31"/>
      <c r="B226" s="9"/>
      <c r="C226" s="9"/>
      <c r="D226" s="9"/>
      <c r="E226" s="10"/>
      <c r="F226" s="19"/>
      <c r="G226" s="18"/>
      <c r="H226" s="1"/>
      <c r="I226" s="1"/>
      <c r="J226" s="1"/>
    </row>
    <row r="227" spans="1:10" s="30" customFormat="1" ht="20.100000000000001" customHeight="1" outlineLevel="1">
      <c r="A227" s="31"/>
      <c r="B227" s="9"/>
      <c r="C227" s="9"/>
      <c r="D227" s="9"/>
      <c r="E227" s="10"/>
      <c r="F227" s="19"/>
      <c r="G227" s="18"/>
      <c r="H227" s="1"/>
      <c r="I227" s="1"/>
      <c r="J227" s="1"/>
    </row>
    <row r="228" spans="1:10" s="30" customFormat="1" ht="20.100000000000001" customHeight="1" outlineLevel="1">
      <c r="A228" s="31"/>
      <c r="B228" s="9"/>
      <c r="C228" s="9"/>
      <c r="D228" s="9"/>
      <c r="E228" s="10"/>
      <c r="F228" s="19"/>
      <c r="G228" s="18"/>
      <c r="H228" s="1"/>
      <c r="I228" s="1"/>
      <c r="J228" s="1"/>
    </row>
    <row r="229" spans="1:10" s="30" customFormat="1" ht="20.100000000000001" customHeight="1" outlineLevel="1">
      <c r="A229" s="31"/>
      <c r="B229" s="9"/>
      <c r="C229" s="9"/>
      <c r="D229" s="9"/>
      <c r="E229" s="10"/>
      <c r="F229" s="19"/>
      <c r="G229" s="18"/>
      <c r="H229" s="1"/>
      <c r="I229" s="1"/>
      <c r="J229" s="1"/>
    </row>
    <row r="230" spans="1:10" s="30" customFormat="1" ht="20.100000000000001" customHeight="1" outlineLevel="1">
      <c r="A230" s="31"/>
      <c r="B230" s="9"/>
      <c r="C230" s="9"/>
      <c r="D230" s="9"/>
      <c r="E230" s="10"/>
      <c r="F230" s="19"/>
      <c r="G230" s="18"/>
      <c r="H230" s="1"/>
      <c r="I230" s="1"/>
      <c r="J230" s="1"/>
    </row>
    <row r="231" spans="1:10" s="30" customFormat="1" ht="20.100000000000001" customHeight="1" outlineLevel="1">
      <c r="A231" s="31"/>
      <c r="B231" s="9"/>
      <c r="C231" s="9"/>
      <c r="D231" s="9"/>
      <c r="E231" s="10"/>
      <c r="F231" s="19"/>
      <c r="G231" s="18"/>
      <c r="H231" s="1"/>
      <c r="I231" s="1"/>
      <c r="J231" s="1"/>
    </row>
    <row r="232" spans="1:10" s="30" customFormat="1" ht="20.100000000000001" customHeight="1" outlineLevel="1">
      <c r="A232" s="31"/>
      <c r="B232" s="9"/>
      <c r="C232" s="9"/>
      <c r="D232" s="9"/>
      <c r="E232" s="10"/>
      <c r="F232" s="19"/>
      <c r="G232" s="18"/>
      <c r="H232" s="1"/>
      <c r="I232" s="1"/>
      <c r="J232" s="1"/>
    </row>
    <row r="233" spans="1:10" s="30" customFormat="1" ht="20.100000000000001" customHeight="1" outlineLevel="1">
      <c r="A233" s="31"/>
      <c r="B233" s="9"/>
      <c r="C233" s="9"/>
      <c r="D233" s="9"/>
      <c r="E233" s="10"/>
      <c r="F233" s="19"/>
      <c r="G233" s="18"/>
      <c r="H233" s="1"/>
      <c r="I233" s="1"/>
      <c r="J233" s="1"/>
    </row>
    <row r="234" spans="1:10" s="30" customFormat="1" ht="20.100000000000001" customHeight="1" outlineLevel="1">
      <c r="A234" s="31"/>
      <c r="B234" s="9"/>
      <c r="C234" s="9"/>
      <c r="D234" s="9"/>
      <c r="E234" s="10"/>
      <c r="F234" s="19"/>
      <c r="G234" s="18"/>
      <c r="H234" s="1"/>
      <c r="I234" s="1"/>
      <c r="J234" s="1"/>
    </row>
    <row r="235" spans="1:10" s="30" customFormat="1" ht="20.100000000000001" customHeight="1" outlineLevel="1">
      <c r="A235" s="31"/>
      <c r="B235" s="9"/>
      <c r="C235" s="9"/>
      <c r="D235" s="9"/>
      <c r="E235" s="10"/>
      <c r="F235" s="19"/>
      <c r="G235" s="18"/>
      <c r="H235" s="1"/>
      <c r="I235" s="1"/>
      <c r="J235" s="1"/>
    </row>
    <row r="236" spans="1:10" s="30" customFormat="1" ht="20.100000000000001" customHeight="1" outlineLevel="1">
      <c r="A236" s="31"/>
      <c r="B236" s="9"/>
      <c r="C236" s="9"/>
      <c r="D236" s="9"/>
      <c r="E236" s="10"/>
      <c r="F236" s="19"/>
      <c r="G236" s="18"/>
      <c r="H236" s="1"/>
      <c r="I236" s="1"/>
      <c r="J236" s="1"/>
    </row>
    <row r="237" spans="1:10" s="30" customFormat="1" ht="20.100000000000001" customHeight="1" outlineLevel="1">
      <c r="A237" s="31"/>
      <c r="B237" s="9"/>
      <c r="C237" s="9"/>
      <c r="D237" s="9"/>
      <c r="E237" s="10"/>
      <c r="F237" s="19"/>
      <c r="G237" s="18"/>
      <c r="H237" s="1"/>
      <c r="I237" s="1"/>
      <c r="J237" s="1"/>
    </row>
    <row r="238" spans="1:10" s="30" customFormat="1" ht="20.100000000000001" customHeight="1" outlineLevel="1">
      <c r="A238" s="31"/>
      <c r="B238" s="9"/>
      <c r="C238" s="9"/>
      <c r="D238" s="9"/>
      <c r="E238" s="10"/>
      <c r="F238" s="19"/>
      <c r="G238" s="18"/>
      <c r="H238" s="1"/>
      <c r="I238" s="1"/>
      <c r="J238" s="1"/>
    </row>
    <row r="239" spans="1:10" s="30" customFormat="1" ht="20.100000000000001" customHeight="1" outlineLevel="1">
      <c r="A239" s="31"/>
      <c r="B239" s="9"/>
      <c r="C239" s="9"/>
      <c r="D239" s="9"/>
      <c r="E239" s="10"/>
      <c r="F239" s="19"/>
      <c r="G239" s="18"/>
      <c r="H239" s="1"/>
      <c r="I239" s="1"/>
      <c r="J239" s="1"/>
    </row>
    <row r="240" spans="1:10" s="30" customFormat="1" ht="20.100000000000001" customHeight="1" outlineLevel="1">
      <c r="A240" s="31"/>
      <c r="B240" s="9"/>
      <c r="C240" s="9"/>
      <c r="D240" s="9"/>
      <c r="E240" s="10"/>
      <c r="F240" s="19"/>
      <c r="G240" s="18"/>
      <c r="H240" s="1"/>
      <c r="I240" s="1"/>
      <c r="J240" s="1"/>
    </row>
    <row r="241" spans="1:10" s="30" customFormat="1" ht="20.100000000000001" customHeight="1" outlineLevel="1">
      <c r="A241" s="31"/>
      <c r="B241" s="9"/>
      <c r="C241" s="9"/>
      <c r="D241" s="9"/>
      <c r="E241" s="10"/>
      <c r="F241" s="19"/>
      <c r="G241" s="18"/>
      <c r="H241" s="1"/>
      <c r="I241" s="1"/>
      <c r="J241" s="1"/>
    </row>
    <row r="242" spans="1:10" s="30" customFormat="1" ht="20.100000000000001" customHeight="1" outlineLevel="1">
      <c r="A242" s="31"/>
      <c r="B242" s="9"/>
      <c r="C242" s="9"/>
      <c r="D242" s="9"/>
      <c r="E242" s="10"/>
      <c r="F242" s="19"/>
      <c r="G242" s="18"/>
      <c r="H242" s="1"/>
      <c r="I242" s="1"/>
      <c r="J242" s="1"/>
    </row>
    <row r="243" spans="1:10" s="30" customFormat="1" ht="20.100000000000001" customHeight="1" outlineLevel="1">
      <c r="A243" s="31"/>
      <c r="B243" s="9"/>
      <c r="C243" s="9"/>
      <c r="D243" s="9"/>
      <c r="E243" s="10"/>
      <c r="F243" s="19"/>
      <c r="G243" s="18"/>
      <c r="H243" s="1"/>
      <c r="I243" s="1"/>
      <c r="J243" s="1"/>
    </row>
    <row r="244" spans="1:10" s="30" customFormat="1" ht="20.100000000000001" customHeight="1" outlineLevel="1">
      <c r="A244" s="31"/>
      <c r="B244" s="9"/>
      <c r="C244" s="9"/>
      <c r="D244" s="9"/>
      <c r="E244" s="10"/>
      <c r="F244" s="19"/>
      <c r="G244" s="18"/>
      <c r="H244" s="1"/>
      <c r="I244" s="1"/>
      <c r="J244" s="1"/>
    </row>
    <row r="245" spans="1:10" s="30" customFormat="1" ht="20.100000000000001" customHeight="1" outlineLevel="1">
      <c r="A245" s="31"/>
      <c r="B245" s="9"/>
      <c r="C245" s="9"/>
      <c r="D245" s="9"/>
      <c r="E245" s="10"/>
      <c r="F245" s="19"/>
      <c r="G245" s="18"/>
      <c r="H245" s="1"/>
      <c r="I245" s="1"/>
      <c r="J245" s="1"/>
    </row>
    <row r="246" spans="1:10" s="30" customFormat="1" ht="20.100000000000001" customHeight="1" outlineLevel="1">
      <c r="A246" s="31"/>
      <c r="B246" s="9"/>
      <c r="C246" s="9"/>
      <c r="D246" s="9"/>
      <c r="E246" s="10"/>
      <c r="F246" s="19"/>
      <c r="G246" s="18"/>
      <c r="H246" s="1"/>
      <c r="I246" s="1"/>
      <c r="J246" s="1"/>
    </row>
    <row r="247" spans="1:10" s="30" customFormat="1" ht="20.100000000000001" customHeight="1" outlineLevel="1">
      <c r="A247" s="31"/>
      <c r="B247" s="9"/>
      <c r="C247" s="9"/>
      <c r="D247" s="9"/>
      <c r="E247" s="10"/>
      <c r="F247" s="19"/>
      <c r="G247" s="18"/>
      <c r="H247" s="1"/>
      <c r="I247" s="1"/>
      <c r="J247" s="1"/>
    </row>
    <row r="248" spans="1:10" s="30" customFormat="1" ht="20.100000000000001" customHeight="1" outlineLevel="1">
      <c r="A248" s="31"/>
      <c r="B248" s="9"/>
      <c r="C248" s="9"/>
      <c r="D248" s="9"/>
      <c r="E248" s="10"/>
      <c r="F248" s="19"/>
      <c r="G248" s="18"/>
      <c r="H248" s="1"/>
      <c r="I248" s="1"/>
      <c r="J248" s="1"/>
    </row>
    <row r="249" spans="1:10" s="30" customFormat="1" ht="20.100000000000001" customHeight="1" outlineLevel="1">
      <c r="A249" s="31"/>
      <c r="B249" s="9"/>
      <c r="C249" s="9"/>
      <c r="D249" s="9"/>
      <c r="E249" s="10"/>
      <c r="F249" s="19"/>
      <c r="G249" s="18"/>
      <c r="H249" s="1"/>
      <c r="I249" s="1"/>
      <c r="J249" s="1"/>
    </row>
    <row r="250" spans="1:10" s="30" customFormat="1" ht="20.100000000000001" customHeight="1" outlineLevel="1">
      <c r="A250" s="31"/>
      <c r="B250" s="9"/>
      <c r="C250" s="9"/>
      <c r="D250" s="9"/>
      <c r="E250" s="10"/>
      <c r="F250" s="19"/>
      <c r="G250" s="18"/>
      <c r="H250" s="1"/>
      <c r="I250" s="1"/>
      <c r="J250" s="1"/>
    </row>
    <row r="251" spans="1:10" s="30" customFormat="1" ht="20.100000000000001" customHeight="1" outlineLevel="1">
      <c r="A251" s="31"/>
      <c r="B251" s="9"/>
      <c r="C251" s="9"/>
      <c r="D251" s="9"/>
      <c r="E251" s="10"/>
      <c r="F251" s="19"/>
      <c r="G251" s="18"/>
      <c r="H251" s="1"/>
      <c r="I251" s="1"/>
      <c r="J251" s="1"/>
    </row>
    <row r="252" spans="1:10" s="30" customFormat="1" ht="20.100000000000001" customHeight="1" outlineLevel="1">
      <c r="A252" s="31"/>
      <c r="B252" s="9"/>
      <c r="C252" s="9"/>
      <c r="D252" s="9"/>
      <c r="E252" s="10"/>
      <c r="F252" s="19"/>
      <c r="G252" s="18"/>
      <c r="H252" s="1"/>
      <c r="I252" s="1"/>
      <c r="J252" s="1"/>
    </row>
    <row r="253" spans="1:10" s="30" customFormat="1" ht="20.100000000000001" customHeight="1">
      <c r="A253" s="31"/>
      <c r="B253" s="9"/>
      <c r="C253" s="9"/>
      <c r="D253" s="9"/>
      <c r="E253" s="10"/>
      <c r="F253" s="19"/>
      <c r="G253" s="18"/>
      <c r="H253" s="1"/>
      <c r="I253" s="1"/>
      <c r="J253" s="1"/>
    </row>
    <row r="254" spans="1:10" s="30" customFormat="1" ht="20.100000000000001" customHeight="1">
      <c r="A254" s="31"/>
      <c r="B254" s="9"/>
      <c r="C254" s="9"/>
      <c r="D254" s="9"/>
      <c r="E254" s="10"/>
      <c r="F254" s="19"/>
      <c r="G254" s="18"/>
      <c r="H254" s="1"/>
      <c r="I254" s="1"/>
      <c r="J254" s="1"/>
    </row>
    <row r="255" spans="1:10" s="30" customFormat="1" ht="20.100000000000001" customHeight="1" outlineLevel="1">
      <c r="A255" s="31"/>
      <c r="B255" s="9"/>
      <c r="C255" s="9"/>
      <c r="D255" s="9"/>
      <c r="E255" s="10"/>
      <c r="F255" s="19"/>
      <c r="G255" s="18"/>
      <c r="H255" s="1"/>
      <c r="I255" s="1"/>
      <c r="J255" s="1"/>
    </row>
    <row r="256" spans="1:10" s="30" customFormat="1" ht="20.100000000000001" customHeight="1" outlineLevel="1">
      <c r="A256" s="31"/>
      <c r="B256" s="9"/>
      <c r="C256" s="9"/>
      <c r="D256" s="9"/>
      <c r="E256" s="10"/>
      <c r="F256" s="19"/>
      <c r="G256" s="18"/>
      <c r="H256" s="1"/>
      <c r="I256" s="1"/>
      <c r="J256" s="1"/>
    </row>
    <row r="257" spans="1:10" s="30" customFormat="1" ht="20.100000000000001" customHeight="1" outlineLevel="1">
      <c r="A257" s="31"/>
      <c r="B257" s="9"/>
      <c r="C257" s="9"/>
      <c r="D257" s="9"/>
      <c r="E257" s="10"/>
      <c r="F257" s="19"/>
      <c r="G257" s="18"/>
      <c r="H257" s="1"/>
      <c r="I257" s="1"/>
      <c r="J257" s="1"/>
    </row>
    <row r="258" spans="1:10" s="30" customFormat="1" ht="20.100000000000001" customHeight="1" outlineLevel="1">
      <c r="A258" s="31"/>
      <c r="B258" s="9"/>
      <c r="C258" s="9"/>
      <c r="D258" s="9"/>
      <c r="E258" s="10"/>
      <c r="F258" s="19"/>
      <c r="G258" s="18"/>
      <c r="H258" s="1"/>
      <c r="I258" s="1"/>
      <c r="J258" s="1"/>
    </row>
    <row r="259" spans="1:10" s="30" customFormat="1" ht="20.100000000000001" customHeight="1" outlineLevel="1">
      <c r="A259" s="31"/>
      <c r="B259" s="9"/>
      <c r="C259" s="9"/>
      <c r="D259" s="9"/>
      <c r="E259" s="10"/>
      <c r="F259" s="19"/>
      <c r="G259" s="18"/>
      <c r="H259" s="1"/>
      <c r="I259" s="1"/>
      <c r="J259" s="1"/>
    </row>
    <row r="260" spans="1:10" s="30" customFormat="1" ht="20.100000000000001" customHeight="1" outlineLevel="1">
      <c r="A260" s="31"/>
      <c r="B260" s="9"/>
      <c r="C260" s="9"/>
      <c r="D260" s="9"/>
      <c r="E260" s="10"/>
      <c r="F260" s="19"/>
      <c r="G260" s="18"/>
      <c r="H260" s="1"/>
      <c r="I260" s="1"/>
      <c r="J260" s="1"/>
    </row>
    <row r="261" spans="1:10" s="30" customFormat="1" ht="20.100000000000001" customHeight="1" outlineLevel="1">
      <c r="A261" s="31"/>
      <c r="B261" s="9"/>
      <c r="C261" s="9"/>
      <c r="D261" s="9"/>
      <c r="E261" s="10"/>
      <c r="F261" s="19"/>
      <c r="G261" s="18"/>
      <c r="H261" s="1"/>
      <c r="I261" s="1"/>
      <c r="J261" s="1"/>
    </row>
    <row r="262" spans="1:10" s="30" customFormat="1" ht="20.100000000000001" customHeight="1" outlineLevel="1">
      <c r="A262" s="31"/>
      <c r="B262" s="9"/>
      <c r="C262" s="9"/>
      <c r="D262" s="9"/>
      <c r="E262" s="10"/>
      <c r="F262" s="19"/>
      <c r="G262" s="18"/>
      <c r="H262" s="1"/>
      <c r="I262" s="1"/>
      <c r="J262" s="1"/>
    </row>
    <row r="263" spans="1:10" s="30" customFormat="1" ht="20.100000000000001" customHeight="1" outlineLevel="1">
      <c r="A263" s="31"/>
      <c r="B263" s="9"/>
      <c r="C263" s="9"/>
      <c r="D263" s="9"/>
      <c r="E263" s="10"/>
      <c r="F263" s="19"/>
      <c r="G263" s="18"/>
      <c r="H263" s="1"/>
      <c r="I263" s="1"/>
      <c r="J263" s="28"/>
    </row>
    <row r="264" spans="1:10" s="30" customFormat="1" ht="20.100000000000001" customHeight="1" outlineLevel="1">
      <c r="A264" s="31"/>
      <c r="B264" s="9"/>
      <c r="C264" s="9"/>
      <c r="D264" s="9"/>
      <c r="E264" s="10"/>
      <c r="F264" s="19"/>
      <c r="G264" s="18"/>
      <c r="H264" s="1"/>
      <c r="I264" s="1"/>
      <c r="J264" s="1"/>
    </row>
    <row r="265" spans="1:10" s="30" customFormat="1" ht="20.100000000000001" customHeight="1" outlineLevel="1">
      <c r="A265" s="31"/>
      <c r="B265" s="9"/>
      <c r="C265" s="9"/>
      <c r="D265" s="9"/>
      <c r="E265" s="10"/>
      <c r="F265" s="19"/>
      <c r="G265" s="18"/>
      <c r="H265" s="1"/>
      <c r="I265" s="1"/>
      <c r="J265" s="1"/>
    </row>
    <row r="266" spans="1:10" ht="20.100000000000001" customHeight="1">
      <c r="A266" s="31"/>
    </row>
    <row r="267" spans="1:10" ht="20.100000000000001" customHeight="1">
      <c r="A267" s="31"/>
    </row>
    <row r="268" spans="1:10" s="30" customFormat="1" ht="20.100000000000001" customHeight="1" outlineLevel="1">
      <c r="A268" s="31"/>
      <c r="B268" s="9"/>
      <c r="C268" s="9"/>
      <c r="D268" s="9"/>
      <c r="E268" s="10"/>
      <c r="F268" s="19"/>
      <c r="G268" s="18"/>
      <c r="H268" s="1"/>
      <c r="I268" s="1"/>
      <c r="J268" s="1"/>
    </row>
    <row r="269" spans="1:10" s="30" customFormat="1" ht="20.100000000000001" customHeight="1" outlineLevel="1">
      <c r="A269" s="31"/>
      <c r="B269" s="9"/>
      <c r="C269" s="9"/>
      <c r="D269" s="9"/>
      <c r="E269" s="10"/>
      <c r="F269" s="19"/>
      <c r="G269" s="18"/>
      <c r="H269" s="1"/>
      <c r="I269" s="1"/>
      <c r="J269" s="1"/>
    </row>
    <row r="270" spans="1:10" s="30" customFormat="1" ht="20.100000000000001" customHeight="1" outlineLevel="1">
      <c r="A270" s="31"/>
      <c r="B270" s="9"/>
      <c r="C270" s="9"/>
      <c r="D270" s="9"/>
      <c r="E270" s="10"/>
      <c r="F270" s="19"/>
      <c r="G270" s="18"/>
      <c r="H270" s="1"/>
      <c r="I270" s="1"/>
      <c r="J270" s="1"/>
    </row>
    <row r="271" spans="1:10" s="30" customFormat="1" ht="20.100000000000001" customHeight="1" outlineLevel="1">
      <c r="A271" s="31"/>
      <c r="B271" s="9"/>
      <c r="C271" s="9"/>
      <c r="D271" s="9"/>
      <c r="E271" s="10"/>
      <c r="F271" s="19"/>
      <c r="G271" s="18"/>
      <c r="H271" s="1"/>
      <c r="I271" s="1"/>
      <c r="J271" s="1"/>
    </row>
    <row r="272" spans="1:10" s="30" customFormat="1" ht="20.100000000000001" customHeight="1" outlineLevel="1">
      <c r="A272" s="31"/>
      <c r="B272" s="9"/>
      <c r="C272" s="9"/>
      <c r="D272" s="9"/>
      <c r="E272" s="10"/>
      <c r="F272" s="19"/>
      <c r="G272" s="18"/>
      <c r="H272" s="1"/>
      <c r="I272" s="1"/>
      <c r="J272" s="1"/>
    </row>
    <row r="273" spans="1:10" s="30" customFormat="1" ht="20.100000000000001" customHeight="1" outlineLevel="1">
      <c r="A273" s="31"/>
      <c r="B273" s="9"/>
      <c r="C273" s="9"/>
      <c r="D273" s="9"/>
      <c r="E273" s="10"/>
      <c r="F273" s="19"/>
      <c r="G273" s="18"/>
      <c r="H273" s="1"/>
      <c r="I273" s="1"/>
      <c r="J273" s="1"/>
    </row>
    <row r="274" spans="1:10" s="30" customFormat="1" ht="20.100000000000001" customHeight="1" outlineLevel="1">
      <c r="A274" s="31"/>
      <c r="B274" s="9"/>
      <c r="C274" s="9"/>
      <c r="D274" s="9"/>
      <c r="E274" s="10"/>
      <c r="F274" s="19"/>
      <c r="G274" s="18"/>
      <c r="H274" s="1"/>
      <c r="I274" s="1"/>
      <c r="J274" s="1"/>
    </row>
    <row r="275" spans="1:10" s="30" customFormat="1" ht="20.100000000000001" customHeight="1" outlineLevel="1">
      <c r="A275" s="31"/>
      <c r="B275" s="9"/>
      <c r="C275" s="9"/>
      <c r="D275" s="9"/>
      <c r="E275" s="10"/>
      <c r="F275" s="19"/>
      <c r="G275" s="18"/>
      <c r="H275" s="1"/>
      <c r="I275" s="1"/>
      <c r="J275" s="1"/>
    </row>
    <row r="276" spans="1:10" s="30" customFormat="1" ht="20.100000000000001" customHeight="1" outlineLevel="1">
      <c r="A276" s="31"/>
      <c r="B276" s="9"/>
      <c r="C276" s="9"/>
      <c r="D276" s="9"/>
      <c r="E276" s="10"/>
      <c r="F276" s="19"/>
      <c r="G276" s="18"/>
      <c r="H276" s="1"/>
      <c r="I276" s="1"/>
      <c r="J276" s="1"/>
    </row>
    <row r="277" spans="1:10" s="30" customFormat="1" ht="20.100000000000001" customHeight="1" outlineLevel="1">
      <c r="A277" s="31"/>
      <c r="B277" s="9"/>
      <c r="C277" s="9"/>
      <c r="D277" s="9"/>
      <c r="E277" s="10"/>
      <c r="F277" s="19"/>
      <c r="G277" s="18"/>
      <c r="H277" s="1"/>
      <c r="I277" s="1"/>
      <c r="J277" s="1"/>
    </row>
    <row r="278" spans="1:10" s="30" customFormat="1" ht="20.100000000000001" customHeight="1" outlineLevel="1">
      <c r="A278" s="31"/>
      <c r="B278" s="9"/>
      <c r="C278" s="9"/>
      <c r="D278" s="9"/>
      <c r="E278" s="10"/>
      <c r="F278" s="19"/>
      <c r="G278" s="18"/>
      <c r="H278" s="1"/>
      <c r="I278" s="1"/>
      <c r="J278" s="1"/>
    </row>
    <row r="279" spans="1:10" s="30" customFormat="1" ht="20.100000000000001" customHeight="1" outlineLevel="1">
      <c r="A279" s="31"/>
      <c r="B279" s="9"/>
      <c r="C279" s="9"/>
      <c r="D279" s="9"/>
      <c r="E279" s="10"/>
      <c r="F279" s="19"/>
      <c r="G279" s="18"/>
      <c r="H279" s="1"/>
      <c r="I279" s="1"/>
      <c r="J279" s="1"/>
    </row>
    <row r="280" spans="1:10" s="30" customFormat="1" ht="20.100000000000001" customHeight="1" outlineLevel="1">
      <c r="A280" s="31"/>
      <c r="B280" s="9"/>
      <c r="C280" s="9"/>
      <c r="D280" s="9"/>
      <c r="E280" s="10"/>
      <c r="F280" s="19"/>
      <c r="G280" s="18"/>
      <c r="H280" s="1"/>
      <c r="I280" s="1"/>
      <c r="J280" s="1"/>
    </row>
    <row r="281" spans="1:10" s="30" customFormat="1" ht="20.100000000000001" customHeight="1" outlineLevel="1">
      <c r="A281" s="31"/>
      <c r="B281" s="9"/>
      <c r="C281" s="9"/>
      <c r="D281" s="9"/>
      <c r="E281" s="10"/>
      <c r="F281" s="19"/>
      <c r="G281" s="18"/>
      <c r="H281" s="1"/>
      <c r="I281" s="1"/>
      <c r="J281" s="1"/>
    </row>
    <row r="282" spans="1:10" s="30" customFormat="1" ht="20.100000000000001" customHeight="1" outlineLevel="1">
      <c r="A282" s="31"/>
      <c r="B282" s="9"/>
      <c r="C282" s="9"/>
      <c r="D282" s="9"/>
      <c r="E282" s="10"/>
      <c r="F282" s="19"/>
      <c r="G282" s="18"/>
      <c r="H282" s="1"/>
      <c r="I282" s="1"/>
      <c r="J282" s="1"/>
    </row>
    <row r="283" spans="1:10" s="30" customFormat="1" ht="20.100000000000001" customHeight="1" outlineLevel="1">
      <c r="A283" s="31"/>
      <c r="B283" s="9"/>
      <c r="C283" s="9"/>
      <c r="D283" s="9"/>
      <c r="E283" s="10"/>
      <c r="F283" s="19"/>
      <c r="G283" s="18"/>
      <c r="H283" s="1"/>
      <c r="I283" s="1"/>
      <c r="J283" s="1"/>
    </row>
    <row r="284" spans="1:10" s="30" customFormat="1" ht="20.100000000000001" customHeight="1" outlineLevel="1">
      <c r="A284" s="31"/>
      <c r="B284" s="9"/>
      <c r="C284" s="9"/>
      <c r="D284" s="9"/>
      <c r="E284" s="10"/>
      <c r="F284" s="19"/>
      <c r="G284" s="18"/>
      <c r="H284" s="1"/>
      <c r="I284" s="1"/>
      <c r="J284" s="1"/>
    </row>
    <row r="285" spans="1:10" s="30" customFormat="1" ht="20.100000000000001" customHeight="1" outlineLevel="1">
      <c r="A285" s="31"/>
      <c r="B285" s="9"/>
      <c r="C285" s="9"/>
      <c r="D285" s="9"/>
      <c r="E285" s="10"/>
      <c r="F285" s="19"/>
      <c r="G285" s="18"/>
      <c r="H285" s="1"/>
      <c r="I285" s="1"/>
      <c r="J285" s="1"/>
    </row>
    <row r="286" spans="1:10" s="30" customFormat="1" ht="20.100000000000001" customHeight="1" outlineLevel="1">
      <c r="A286" s="31"/>
      <c r="B286" s="9"/>
      <c r="C286" s="9"/>
      <c r="D286" s="9"/>
      <c r="E286" s="10"/>
      <c r="F286" s="19"/>
      <c r="G286" s="18"/>
      <c r="H286" s="1"/>
      <c r="I286" s="1"/>
      <c r="J286" s="1"/>
    </row>
    <row r="287" spans="1:10" s="30" customFormat="1" ht="20.100000000000001" customHeight="1" outlineLevel="1">
      <c r="A287" s="31"/>
      <c r="B287" s="9"/>
      <c r="C287" s="9"/>
      <c r="D287" s="9"/>
      <c r="E287" s="10"/>
      <c r="F287" s="19"/>
      <c r="G287" s="18"/>
      <c r="H287" s="1"/>
      <c r="I287" s="1"/>
      <c r="J287" s="1"/>
    </row>
    <row r="288" spans="1:10" s="30" customFormat="1" ht="20.100000000000001" customHeight="1" outlineLevel="1">
      <c r="A288" s="31"/>
      <c r="B288" s="9"/>
      <c r="C288" s="9"/>
      <c r="D288" s="9"/>
      <c r="E288" s="10"/>
      <c r="F288" s="19"/>
      <c r="G288" s="18"/>
      <c r="H288" s="1"/>
      <c r="I288" s="1"/>
      <c r="J288" s="1"/>
    </row>
    <row r="289" spans="1:10" s="30" customFormat="1" ht="20.100000000000001" customHeight="1" outlineLevel="1">
      <c r="A289" s="31"/>
      <c r="B289" s="9"/>
      <c r="C289" s="9"/>
      <c r="D289" s="9"/>
      <c r="E289" s="10"/>
      <c r="F289" s="19"/>
      <c r="G289" s="18"/>
      <c r="H289" s="1"/>
      <c r="I289" s="1"/>
      <c r="J289" s="1"/>
    </row>
    <row r="290" spans="1:10" s="30" customFormat="1" ht="20.100000000000001" customHeight="1" outlineLevel="1">
      <c r="A290" s="31"/>
      <c r="B290" s="9"/>
      <c r="C290" s="9"/>
      <c r="D290" s="9"/>
      <c r="E290" s="10"/>
      <c r="F290" s="19"/>
      <c r="G290" s="18"/>
      <c r="H290" s="1"/>
      <c r="I290" s="1"/>
      <c r="J290" s="1"/>
    </row>
    <row r="291" spans="1:10" s="30" customFormat="1" ht="20.100000000000001" customHeight="1" outlineLevel="1">
      <c r="A291" s="31"/>
      <c r="B291" s="9"/>
      <c r="C291" s="9"/>
      <c r="D291" s="9"/>
      <c r="E291" s="10"/>
      <c r="F291" s="19"/>
      <c r="G291" s="18"/>
      <c r="H291" s="1"/>
      <c r="I291" s="1"/>
      <c r="J291" s="1"/>
    </row>
    <row r="292" spans="1:10" s="30" customFormat="1" ht="20.100000000000001" customHeight="1" outlineLevel="1">
      <c r="A292" s="31"/>
      <c r="B292" s="9"/>
      <c r="C292" s="9"/>
      <c r="D292" s="9"/>
      <c r="E292" s="10"/>
      <c r="F292" s="19"/>
      <c r="G292" s="18"/>
      <c r="H292" s="1"/>
      <c r="I292" s="1"/>
      <c r="J292" s="1"/>
    </row>
    <row r="293" spans="1:10" s="30" customFormat="1" ht="20.100000000000001" customHeight="1" outlineLevel="1">
      <c r="A293" s="31"/>
      <c r="B293" s="9"/>
      <c r="C293" s="9"/>
      <c r="D293" s="9"/>
      <c r="E293" s="10"/>
      <c r="F293" s="19"/>
      <c r="G293" s="18"/>
      <c r="H293" s="1"/>
      <c r="I293" s="1"/>
      <c r="J293" s="1"/>
    </row>
    <row r="294" spans="1:10" s="30" customFormat="1" ht="30" customHeight="1" outlineLevel="1">
      <c r="A294" s="31"/>
      <c r="B294" s="9"/>
      <c r="C294" s="9"/>
      <c r="D294" s="9"/>
      <c r="E294" s="10"/>
      <c r="F294" s="19"/>
      <c r="G294" s="18"/>
      <c r="H294" s="1"/>
      <c r="I294" s="1"/>
      <c r="J294" s="1"/>
    </row>
    <row r="295" spans="1:10" s="30" customFormat="1" ht="20.100000000000001" customHeight="1" outlineLevel="1">
      <c r="A295" s="31"/>
      <c r="B295" s="9"/>
      <c r="C295" s="9"/>
      <c r="D295" s="9"/>
      <c r="E295" s="10"/>
      <c r="F295" s="19"/>
      <c r="G295" s="18"/>
      <c r="H295" s="1"/>
      <c r="I295" s="1"/>
      <c r="J295" s="1"/>
    </row>
    <row r="296" spans="1:10" s="30" customFormat="1" ht="20.100000000000001" customHeight="1" outlineLevel="1">
      <c r="A296" s="31"/>
      <c r="B296" s="9"/>
      <c r="C296" s="9"/>
      <c r="D296" s="9"/>
      <c r="E296" s="10"/>
      <c r="F296" s="19"/>
      <c r="G296" s="18"/>
      <c r="H296" s="1"/>
      <c r="I296" s="1"/>
      <c r="J296" s="1"/>
    </row>
    <row r="297" spans="1:10" s="30" customFormat="1" ht="20.100000000000001" customHeight="1" outlineLevel="1">
      <c r="A297" s="31"/>
      <c r="B297" s="9"/>
      <c r="C297" s="9"/>
      <c r="D297" s="9"/>
      <c r="E297" s="10"/>
      <c r="F297" s="19"/>
      <c r="G297" s="18"/>
      <c r="H297" s="1"/>
      <c r="I297" s="1"/>
      <c r="J297" s="1"/>
    </row>
    <row r="298" spans="1:10" s="30" customFormat="1" ht="20.100000000000001" customHeight="1" outlineLevel="1">
      <c r="A298" s="31"/>
      <c r="B298" s="9"/>
      <c r="C298" s="9"/>
      <c r="D298" s="9"/>
      <c r="E298" s="10"/>
      <c r="F298" s="19"/>
      <c r="G298" s="18"/>
      <c r="H298" s="1"/>
      <c r="I298" s="1"/>
      <c r="J298" s="1"/>
    </row>
    <row r="299" spans="1:10" s="30" customFormat="1" ht="20.100000000000001" customHeight="1" outlineLevel="1">
      <c r="A299" s="31"/>
      <c r="B299" s="9"/>
      <c r="C299" s="9"/>
      <c r="D299" s="9"/>
      <c r="E299" s="10"/>
      <c r="F299" s="19"/>
      <c r="G299" s="18"/>
      <c r="H299" s="1"/>
      <c r="I299" s="1"/>
      <c r="J299" s="1"/>
    </row>
    <row r="300" spans="1:10" s="30" customFormat="1" ht="20.100000000000001" customHeight="1" outlineLevel="1">
      <c r="A300" s="31"/>
      <c r="B300" s="9"/>
      <c r="C300" s="9"/>
      <c r="D300" s="9"/>
      <c r="E300" s="10"/>
      <c r="F300" s="19"/>
      <c r="G300" s="18"/>
      <c r="H300" s="1"/>
      <c r="I300" s="1"/>
      <c r="J300" s="1"/>
    </row>
    <row r="301" spans="1:10" s="30" customFormat="1" ht="20.100000000000001" customHeight="1" outlineLevel="1">
      <c r="A301" s="31"/>
      <c r="B301" s="9"/>
      <c r="C301" s="9"/>
      <c r="D301" s="9"/>
      <c r="E301" s="10"/>
      <c r="F301" s="19"/>
      <c r="G301" s="18"/>
      <c r="H301" s="1"/>
      <c r="I301" s="1"/>
      <c r="J301" s="1"/>
    </row>
    <row r="302" spans="1:10" s="30" customFormat="1" ht="20.100000000000001" customHeight="1" outlineLevel="1">
      <c r="A302" s="31"/>
      <c r="B302" s="9"/>
      <c r="C302" s="9"/>
      <c r="D302" s="9"/>
      <c r="E302" s="10"/>
      <c r="F302" s="19"/>
      <c r="G302" s="18"/>
      <c r="H302" s="1"/>
      <c r="I302" s="1"/>
      <c r="J302" s="1"/>
    </row>
    <row r="303" spans="1:10" s="30" customFormat="1" ht="20.100000000000001" customHeight="1" outlineLevel="1">
      <c r="A303" s="31"/>
      <c r="B303" s="9"/>
      <c r="C303" s="9"/>
      <c r="D303" s="9"/>
      <c r="E303" s="10"/>
      <c r="F303" s="19"/>
      <c r="G303" s="18"/>
      <c r="H303" s="1"/>
      <c r="I303" s="1"/>
      <c r="J303" s="1"/>
    </row>
    <row r="304" spans="1:10" s="30" customFormat="1" ht="20.100000000000001" customHeight="1" outlineLevel="1">
      <c r="A304" s="31"/>
      <c r="B304" s="9"/>
      <c r="C304" s="9"/>
      <c r="D304" s="9"/>
      <c r="E304" s="10"/>
      <c r="F304" s="19"/>
      <c r="G304" s="18"/>
      <c r="H304" s="1"/>
      <c r="I304" s="1"/>
      <c r="J304" s="1"/>
    </row>
    <row r="305" spans="1:10" s="30" customFormat="1" ht="20.100000000000001" customHeight="1" outlineLevel="1">
      <c r="A305" s="31"/>
      <c r="B305" s="9"/>
      <c r="C305" s="9"/>
      <c r="D305" s="9"/>
      <c r="E305" s="10"/>
      <c r="F305" s="19"/>
      <c r="G305" s="18"/>
      <c r="H305" s="1"/>
      <c r="I305" s="1"/>
      <c r="J305" s="1"/>
    </row>
    <row r="306" spans="1:10" s="30" customFormat="1" ht="20.100000000000001" customHeight="1" outlineLevel="1">
      <c r="A306" s="31"/>
      <c r="B306" s="9"/>
      <c r="C306" s="9"/>
      <c r="D306" s="9"/>
      <c r="E306" s="10"/>
      <c r="F306" s="19"/>
      <c r="G306" s="18"/>
      <c r="H306" s="1"/>
      <c r="I306" s="1"/>
      <c r="J306" s="1"/>
    </row>
    <row r="307" spans="1:10" s="30" customFormat="1" ht="20.100000000000001" customHeight="1" outlineLevel="1">
      <c r="A307" s="31"/>
      <c r="B307" s="9"/>
      <c r="C307" s="9"/>
      <c r="D307" s="9"/>
      <c r="E307" s="10"/>
      <c r="F307" s="19"/>
      <c r="G307" s="18"/>
      <c r="H307" s="1"/>
      <c r="I307" s="1"/>
      <c r="J307" s="1"/>
    </row>
    <row r="308" spans="1:10" ht="20.100000000000001" customHeight="1" outlineLevel="1">
      <c r="A308" s="31"/>
    </row>
    <row r="309" spans="1:10" ht="20.100000000000001" customHeight="1">
      <c r="A309" s="31"/>
    </row>
    <row r="310" spans="1:10" ht="20.100000000000001" customHeight="1">
      <c r="A310" s="31"/>
    </row>
    <row r="311" spans="1:10" ht="39.950000000000003" customHeight="1" outlineLevel="1">
      <c r="A311" s="31"/>
    </row>
    <row r="312" spans="1:10" ht="30" customHeight="1" outlineLevel="1">
      <c r="A312" s="31"/>
    </row>
    <row r="313" spans="1:10" ht="39.950000000000003" customHeight="1" outlineLevel="1">
      <c r="A313" s="31"/>
    </row>
    <row r="314" spans="1:10" ht="30" customHeight="1" outlineLevel="1">
      <c r="A314" s="31"/>
    </row>
    <row r="315" spans="1:10" ht="30" customHeight="1" outlineLevel="1">
      <c r="A315" s="31"/>
    </row>
    <row r="316" spans="1:10" ht="20.100000000000001" customHeight="1" outlineLevel="1">
      <c r="A316" s="31"/>
    </row>
    <row r="317" spans="1:10" ht="20.100000000000001" customHeight="1" outlineLevel="1">
      <c r="A317" s="31"/>
    </row>
    <row r="318" spans="1:10" ht="30" customHeight="1" outlineLevel="1">
      <c r="A318" s="31"/>
    </row>
    <row r="319" spans="1:10" ht="30" customHeight="1" outlineLevel="1">
      <c r="A319" s="31"/>
    </row>
    <row r="320" spans="1:10" ht="30" customHeight="1" outlineLevel="1">
      <c r="A320" s="31"/>
    </row>
    <row r="321" spans="1:10" s="30" customFormat="1" ht="30" customHeight="1" outlineLevel="1">
      <c r="A321" s="31"/>
      <c r="B321" s="9"/>
      <c r="C321" s="9"/>
      <c r="D321" s="9"/>
      <c r="E321" s="10"/>
      <c r="F321" s="19"/>
      <c r="G321" s="18"/>
      <c r="H321" s="1"/>
      <c r="I321" s="1"/>
      <c r="J321" s="1"/>
    </row>
    <row r="322" spans="1:10" s="30" customFormat="1" ht="39.950000000000003" customHeight="1" outlineLevel="1">
      <c r="A322" s="31"/>
      <c r="B322" s="9"/>
      <c r="C322" s="9"/>
      <c r="D322" s="9"/>
      <c r="E322" s="10"/>
      <c r="F322" s="19"/>
      <c r="G322" s="18"/>
      <c r="H322" s="1"/>
      <c r="I322" s="1"/>
      <c r="J322" s="1"/>
    </row>
    <row r="323" spans="1:10" s="30" customFormat="1" ht="39.950000000000003" customHeight="1" outlineLevel="1">
      <c r="A323" s="31"/>
      <c r="B323" s="9"/>
      <c r="C323" s="9"/>
      <c r="D323" s="9"/>
      <c r="E323" s="10"/>
      <c r="F323" s="19"/>
      <c r="G323" s="18"/>
      <c r="H323" s="1"/>
      <c r="I323" s="1"/>
      <c r="J323" s="1"/>
    </row>
    <row r="324" spans="1:10" ht="20.100000000000001" customHeight="1" outlineLevel="1">
      <c r="A324" s="31"/>
    </row>
    <row r="325" spans="1:10" ht="20.100000000000001" customHeight="1" outlineLevel="1">
      <c r="A325" s="31"/>
    </row>
    <row r="326" spans="1:10" ht="30" customHeight="1" outlineLevel="1">
      <c r="A326" s="31"/>
    </row>
    <row r="327" spans="1:10" ht="20.100000000000001" customHeight="1" outlineLevel="1">
      <c r="A327" s="31"/>
    </row>
    <row r="328" spans="1:10" ht="20.100000000000001" customHeight="1" outlineLevel="1">
      <c r="A328" s="31"/>
    </row>
    <row r="329" spans="1:10" ht="30" customHeight="1" outlineLevel="1">
      <c r="A329" s="31"/>
    </row>
    <row r="330" spans="1:10" ht="20.100000000000001" customHeight="1" outlineLevel="1">
      <c r="A330" s="31"/>
    </row>
    <row r="331" spans="1:10" ht="20.100000000000001" customHeight="1" outlineLevel="1">
      <c r="A331" s="31"/>
    </row>
    <row r="332" spans="1:10" ht="30" customHeight="1" outlineLevel="1">
      <c r="A332" s="31"/>
    </row>
    <row r="333" spans="1:10" ht="30" customHeight="1" outlineLevel="1">
      <c r="A333" s="31"/>
    </row>
    <row r="334" spans="1:10" ht="30" customHeight="1" outlineLevel="1">
      <c r="A334" s="31"/>
    </row>
    <row r="335" spans="1:10" ht="20.100000000000001" customHeight="1" outlineLevel="1">
      <c r="A335" s="31"/>
    </row>
    <row r="336" spans="1:10" ht="20.100000000000001" customHeight="1" outlineLevel="1">
      <c r="A336" s="31"/>
    </row>
    <row r="337" spans="1:10" ht="30" customHeight="1" outlineLevel="1">
      <c r="A337" s="31"/>
    </row>
    <row r="338" spans="1:10" ht="30" customHeight="1" outlineLevel="1">
      <c r="A338" s="31"/>
    </row>
    <row r="339" spans="1:10" ht="20.100000000000001" customHeight="1" outlineLevel="1">
      <c r="A339" s="31"/>
    </row>
    <row r="340" spans="1:10" ht="20.100000000000001" customHeight="1">
      <c r="A340" s="31"/>
    </row>
    <row r="341" spans="1:10" ht="20.100000000000001" customHeight="1" collapsed="1">
      <c r="A341" s="31"/>
    </row>
    <row r="342" spans="1:10" ht="20.100000000000001" customHeight="1" outlineLevel="1">
      <c r="A342" s="31"/>
    </row>
    <row r="343" spans="1:10" ht="20.100000000000001" customHeight="1" outlineLevel="1">
      <c r="A343" s="31"/>
    </row>
    <row r="344" spans="1:10" s="30" customFormat="1" ht="20.100000000000001" customHeight="1" outlineLevel="1">
      <c r="A344" s="31"/>
      <c r="B344" s="9"/>
      <c r="C344" s="9"/>
      <c r="D344" s="9"/>
      <c r="E344" s="10"/>
      <c r="F344" s="19"/>
      <c r="G344" s="18"/>
      <c r="H344" s="1"/>
      <c r="I344" s="1"/>
      <c r="J344" s="1"/>
    </row>
    <row r="345" spans="1:10" s="30" customFormat="1" ht="20.100000000000001" customHeight="1" outlineLevel="1">
      <c r="A345" s="31"/>
      <c r="B345" s="9"/>
      <c r="C345" s="9"/>
      <c r="D345" s="9"/>
      <c r="E345" s="10"/>
      <c r="F345" s="19"/>
      <c r="G345" s="18"/>
      <c r="H345" s="1"/>
      <c r="I345" s="1"/>
      <c r="J345" s="1"/>
    </row>
    <row r="346" spans="1:10" s="30" customFormat="1" ht="20.100000000000001" customHeight="1" outlineLevel="1">
      <c r="A346" s="31"/>
      <c r="B346" s="9"/>
      <c r="C346" s="9"/>
      <c r="D346" s="9"/>
      <c r="E346" s="10"/>
      <c r="F346" s="19"/>
      <c r="G346" s="18"/>
      <c r="H346" s="1"/>
      <c r="I346" s="1"/>
      <c r="J346" s="1"/>
    </row>
    <row r="347" spans="1:10" s="30" customFormat="1" ht="20.100000000000001" customHeight="1" outlineLevel="1">
      <c r="A347" s="31"/>
      <c r="B347" s="9"/>
      <c r="C347" s="9"/>
      <c r="D347" s="9"/>
      <c r="E347" s="10"/>
      <c r="F347" s="19"/>
      <c r="G347" s="18"/>
      <c r="H347" s="1"/>
      <c r="I347" s="1"/>
      <c r="J347" s="1"/>
    </row>
    <row r="348" spans="1:10" s="30" customFormat="1" ht="20.100000000000001" customHeight="1" outlineLevel="1">
      <c r="A348" s="31"/>
      <c r="B348" s="9"/>
      <c r="C348" s="9"/>
      <c r="D348" s="9"/>
      <c r="E348" s="10"/>
      <c r="F348" s="19"/>
      <c r="G348" s="18"/>
      <c r="H348" s="1"/>
      <c r="I348" s="1"/>
      <c r="J348" s="1"/>
    </row>
    <row r="349" spans="1:10" s="30" customFormat="1" ht="20.100000000000001" customHeight="1" outlineLevel="1">
      <c r="A349" s="31"/>
      <c r="B349" s="9"/>
      <c r="C349" s="9"/>
      <c r="D349" s="9"/>
      <c r="E349" s="10"/>
      <c r="F349" s="19"/>
      <c r="G349" s="18"/>
      <c r="H349" s="1"/>
      <c r="I349" s="1"/>
      <c r="J349" s="1"/>
    </row>
    <row r="350" spans="1:10" s="30" customFormat="1" ht="20.100000000000001" customHeight="1" outlineLevel="1">
      <c r="A350" s="31"/>
      <c r="B350" s="9"/>
      <c r="C350" s="9"/>
      <c r="D350" s="9"/>
      <c r="E350" s="10"/>
      <c r="F350" s="19"/>
      <c r="G350" s="18"/>
      <c r="H350" s="1"/>
      <c r="I350" s="1"/>
      <c r="J350" s="1"/>
    </row>
    <row r="351" spans="1:10" s="30" customFormat="1" ht="20.100000000000001" customHeight="1" outlineLevel="1">
      <c r="A351" s="31"/>
      <c r="B351" s="9"/>
      <c r="C351" s="9"/>
      <c r="D351" s="9"/>
      <c r="E351" s="10"/>
      <c r="F351" s="19"/>
      <c r="G351" s="18"/>
      <c r="H351" s="1"/>
      <c r="I351" s="1"/>
      <c r="J351" s="1"/>
    </row>
    <row r="352" spans="1:10" s="30" customFormat="1" ht="20.100000000000001" customHeight="1" outlineLevel="1">
      <c r="A352" s="31"/>
      <c r="B352" s="9"/>
      <c r="C352" s="9"/>
      <c r="D352" s="9"/>
      <c r="E352" s="10"/>
      <c r="F352" s="19"/>
      <c r="G352" s="18"/>
      <c r="H352" s="1"/>
      <c r="I352" s="1"/>
      <c r="J352" s="1"/>
    </row>
    <row r="353" spans="1:10" s="30" customFormat="1" ht="20.100000000000001" customHeight="1" outlineLevel="1">
      <c r="A353" s="31"/>
      <c r="B353" s="9"/>
      <c r="C353" s="9"/>
      <c r="D353" s="9"/>
      <c r="E353" s="10"/>
      <c r="F353" s="19"/>
      <c r="G353" s="18"/>
      <c r="H353" s="1"/>
      <c r="I353" s="1"/>
      <c r="J353" s="1"/>
    </row>
    <row r="354" spans="1:10" s="30" customFormat="1" ht="20.100000000000001" customHeight="1" outlineLevel="1">
      <c r="A354" s="31"/>
      <c r="B354" s="9"/>
      <c r="C354" s="9"/>
      <c r="D354" s="9"/>
      <c r="E354" s="10"/>
      <c r="F354" s="19"/>
      <c r="G354" s="18"/>
      <c r="H354" s="1"/>
      <c r="I354" s="1"/>
      <c r="J354" s="1"/>
    </row>
    <row r="355" spans="1:10" s="30" customFormat="1" ht="20.100000000000001" customHeight="1" outlineLevel="1">
      <c r="A355" s="31"/>
      <c r="B355" s="9"/>
      <c r="C355" s="9"/>
      <c r="D355" s="9"/>
      <c r="E355" s="10"/>
      <c r="F355" s="19"/>
      <c r="G355" s="18"/>
      <c r="H355" s="1"/>
      <c r="I355" s="1"/>
      <c r="J355" s="1"/>
    </row>
    <row r="356" spans="1:10" s="30" customFormat="1" ht="20.100000000000001" customHeight="1" outlineLevel="1">
      <c r="A356" s="31"/>
      <c r="B356" s="9"/>
      <c r="C356" s="9"/>
      <c r="D356" s="9"/>
      <c r="E356" s="10"/>
      <c r="F356" s="19"/>
      <c r="G356" s="18"/>
      <c r="H356" s="1"/>
      <c r="I356" s="1"/>
      <c r="J356" s="1"/>
    </row>
    <row r="357" spans="1:10" s="30" customFormat="1" ht="20.100000000000001" customHeight="1" outlineLevel="1">
      <c r="A357" s="31"/>
      <c r="B357" s="9"/>
      <c r="C357" s="9"/>
      <c r="D357" s="9"/>
      <c r="E357" s="10"/>
      <c r="F357" s="19"/>
      <c r="G357" s="18"/>
      <c r="H357" s="1"/>
      <c r="I357" s="1"/>
      <c r="J357" s="1"/>
    </row>
    <row r="358" spans="1:10" s="30" customFormat="1" ht="20.100000000000001" customHeight="1" outlineLevel="1">
      <c r="A358" s="31"/>
      <c r="B358" s="9"/>
      <c r="C358" s="9"/>
      <c r="D358" s="9"/>
      <c r="E358" s="10"/>
      <c r="F358" s="19"/>
      <c r="G358" s="18"/>
      <c r="H358" s="1"/>
      <c r="I358" s="1"/>
      <c r="J358" s="1"/>
    </row>
    <row r="359" spans="1:10" s="30" customFormat="1" ht="20.100000000000001" customHeight="1" outlineLevel="1">
      <c r="A359" s="31"/>
      <c r="B359" s="9"/>
      <c r="C359" s="9"/>
      <c r="D359" s="9"/>
      <c r="E359" s="10"/>
      <c r="F359" s="19"/>
      <c r="G359" s="18"/>
      <c r="H359" s="1"/>
      <c r="I359" s="1"/>
      <c r="J359" s="1"/>
    </row>
    <row r="360" spans="1:10" s="30" customFormat="1" ht="20.100000000000001" customHeight="1" outlineLevel="1">
      <c r="A360" s="31"/>
      <c r="B360" s="9"/>
      <c r="C360" s="9"/>
      <c r="D360" s="9"/>
      <c r="E360" s="10"/>
      <c r="F360" s="19"/>
      <c r="G360" s="18"/>
      <c r="H360" s="1"/>
      <c r="I360" s="1"/>
      <c r="J360" s="1"/>
    </row>
    <row r="361" spans="1:10" s="30" customFormat="1" ht="20.100000000000001" customHeight="1" outlineLevel="1">
      <c r="A361" s="31"/>
      <c r="B361" s="9"/>
      <c r="C361" s="9"/>
      <c r="D361" s="9"/>
      <c r="E361" s="10"/>
      <c r="F361" s="19"/>
      <c r="G361" s="18"/>
      <c r="H361" s="1"/>
      <c r="I361" s="1"/>
      <c r="J361" s="1"/>
    </row>
    <row r="362" spans="1:10" s="30" customFormat="1" ht="20.100000000000001" customHeight="1" outlineLevel="1">
      <c r="A362" s="31"/>
      <c r="B362" s="9"/>
      <c r="C362" s="9"/>
      <c r="D362" s="9"/>
      <c r="E362" s="10"/>
      <c r="F362" s="19"/>
      <c r="G362" s="18"/>
      <c r="H362" s="1"/>
      <c r="I362" s="1"/>
      <c r="J362" s="1"/>
    </row>
    <row r="363" spans="1:10" ht="20.100000000000001" customHeight="1" outlineLevel="1">
      <c r="A363" s="31"/>
    </row>
    <row r="364" spans="1:10" ht="20.100000000000001" customHeight="1">
      <c r="A364" s="31"/>
    </row>
    <row r="365" spans="1:10" ht="20.100000000000001" customHeight="1">
      <c r="A365" s="31"/>
    </row>
    <row r="366" spans="1:10" s="30" customFormat="1" ht="20.100000000000001" customHeight="1" outlineLevel="1">
      <c r="A366" s="31"/>
      <c r="B366" s="9"/>
      <c r="C366" s="9"/>
      <c r="D366" s="9"/>
      <c r="E366" s="10"/>
      <c r="F366" s="19"/>
      <c r="G366" s="18"/>
      <c r="H366" s="1"/>
      <c r="I366" s="1"/>
      <c r="J366" s="1"/>
    </row>
    <row r="367" spans="1:10" s="30" customFormat="1" ht="20.100000000000001" customHeight="1" outlineLevel="1">
      <c r="A367" s="31"/>
      <c r="B367" s="9"/>
      <c r="C367" s="9"/>
      <c r="D367" s="9"/>
      <c r="E367" s="10"/>
      <c r="F367" s="19"/>
      <c r="G367" s="18"/>
      <c r="H367" s="1"/>
      <c r="I367" s="1"/>
      <c r="J367" s="1"/>
    </row>
    <row r="368" spans="1:10" s="30" customFormat="1" ht="20.100000000000001" customHeight="1" outlineLevel="1">
      <c r="A368" s="31"/>
      <c r="B368" s="9"/>
      <c r="C368" s="9"/>
      <c r="D368" s="9"/>
      <c r="E368" s="10"/>
      <c r="F368" s="19"/>
      <c r="G368" s="18"/>
      <c r="H368" s="1"/>
      <c r="I368" s="1"/>
      <c r="J368" s="1"/>
    </row>
    <row r="369" spans="1:10" s="30" customFormat="1" ht="20.100000000000001" customHeight="1" outlineLevel="1">
      <c r="A369" s="31"/>
      <c r="B369" s="9"/>
      <c r="C369" s="9"/>
      <c r="D369" s="9"/>
      <c r="E369" s="10"/>
      <c r="F369" s="19"/>
      <c r="G369" s="18"/>
      <c r="H369" s="1"/>
      <c r="I369" s="1"/>
      <c r="J369" s="1"/>
    </row>
    <row r="370" spans="1:10" s="30" customFormat="1" ht="20.100000000000001" customHeight="1" outlineLevel="1">
      <c r="A370" s="31"/>
      <c r="B370" s="9"/>
      <c r="C370" s="9"/>
      <c r="D370" s="9"/>
      <c r="E370" s="10"/>
      <c r="F370" s="19"/>
      <c r="G370" s="18"/>
      <c r="H370" s="1"/>
      <c r="I370" s="1"/>
      <c r="J370" s="1"/>
    </row>
    <row r="371" spans="1:10" s="30" customFormat="1" ht="20.100000000000001" customHeight="1" outlineLevel="1">
      <c r="A371" s="31"/>
      <c r="B371" s="9"/>
      <c r="C371" s="9"/>
      <c r="D371" s="9"/>
      <c r="E371" s="10"/>
      <c r="F371" s="19"/>
      <c r="G371" s="18"/>
      <c r="H371" s="1"/>
      <c r="I371" s="1"/>
      <c r="J371" s="1"/>
    </row>
    <row r="372" spans="1:10" s="30" customFormat="1" ht="20.100000000000001" customHeight="1" outlineLevel="1">
      <c r="A372" s="31"/>
      <c r="B372" s="9"/>
      <c r="C372" s="9"/>
      <c r="D372" s="9"/>
      <c r="E372" s="10"/>
      <c r="F372" s="19"/>
      <c r="G372" s="18"/>
      <c r="H372" s="1"/>
      <c r="I372" s="1"/>
      <c r="J372" s="1"/>
    </row>
    <row r="373" spans="1:10" s="30" customFormat="1" ht="20.100000000000001" customHeight="1" outlineLevel="1">
      <c r="A373" s="31"/>
      <c r="B373" s="9"/>
      <c r="C373" s="9"/>
      <c r="D373" s="9"/>
      <c r="E373" s="10"/>
      <c r="F373" s="19"/>
      <c r="G373" s="18"/>
      <c r="H373" s="1"/>
      <c r="I373" s="1"/>
      <c r="J373" s="1"/>
    </row>
    <row r="374" spans="1:10" s="30" customFormat="1" ht="20.100000000000001" customHeight="1" outlineLevel="1">
      <c r="A374" s="31"/>
      <c r="B374" s="9"/>
      <c r="C374" s="9"/>
      <c r="D374" s="9"/>
      <c r="E374" s="10"/>
      <c r="F374" s="19"/>
      <c r="G374" s="18"/>
      <c r="H374" s="1"/>
      <c r="I374" s="1"/>
      <c r="J374" s="1"/>
    </row>
    <row r="375" spans="1:10" s="30" customFormat="1" ht="20.100000000000001" customHeight="1" outlineLevel="1">
      <c r="A375" s="31"/>
      <c r="B375" s="9"/>
      <c r="C375" s="9"/>
      <c r="D375" s="9"/>
      <c r="E375" s="10"/>
      <c r="F375" s="19"/>
      <c r="G375" s="18"/>
      <c r="H375" s="1"/>
      <c r="I375" s="1"/>
      <c r="J375" s="1"/>
    </row>
    <row r="376" spans="1:10" s="30" customFormat="1" ht="20.100000000000001" customHeight="1" outlineLevel="1">
      <c r="A376" s="31"/>
      <c r="B376" s="9"/>
      <c r="C376" s="9"/>
      <c r="D376" s="9"/>
      <c r="E376" s="10"/>
      <c r="F376" s="19"/>
      <c r="G376" s="18"/>
      <c r="H376" s="1"/>
      <c r="I376" s="1"/>
      <c r="J376" s="1"/>
    </row>
    <row r="377" spans="1:10" s="30" customFormat="1" ht="20.100000000000001" customHeight="1" outlineLevel="1">
      <c r="A377" s="31"/>
      <c r="B377" s="9"/>
      <c r="C377" s="9"/>
      <c r="D377" s="9"/>
      <c r="E377" s="10"/>
      <c r="F377" s="19"/>
      <c r="G377" s="18"/>
      <c r="H377" s="1"/>
      <c r="I377" s="1"/>
      <c r="J377" s="1"/>
    </row>
    <row r="378" spans="1:10" s="30" customFormat="1" ht="20.100000000000001" customHeight="1" outlineLevel="1">
      <c r="A378" s="31"/>
      <c r="B378" s="9"/>
      <c r="C378" s="9"/>
      <c r="D378" s="9"/>
      <c r="E378" s="10"/>
      <c r="F378" s="19"/>
      <c r="G378" s="18"/>
      <c r="H378" s="1"/>
      <c r="I378" s="1"/>
      <c r="J378" s="1"/>
    </row>
    <row r="379" spans="1:10" s="30" customFormat="1" ht="20.100000000000001" customHeight="1" outlineLevel="1">
      <c r="A379" s="31"/>
      <c r="B379" s="9"/>
      <c r="C379" s="9"/>
      <c r="D379" s="9"/>
      <c r="E379" s="10"/>
      <c r="F379" s="19"/>
      <c r="G379" s="18"/>
      <c r="H379" s="1"/>
      <c r="I379" s="1"/>
      <c r="J379" s="1"/>
    </row>
    <row r="380" spans="1:10" s="30" customFormat="1" ht="20.100000000000001" customHeight="1" outlineLevel="1">
      <c r="A380" s="31"/>
      <c r="B380" s="9"/>
      <c r="C380" s="9"/>
      <c r="D380" s="9"/>
      <c r="E380" s="10"/>
      <c r="F380" s="19"/>
      <c r="G380" s="18"/>
      <c r="H380" s="1"/>
      <c r="I380" s="1"/>
      <c r="J380" s="1"/>
    </row>
    <row r="381" spans="1:10" s="30" customFormat="1" ht="20.100000000000001" customHeight="1" outlineLevel="1">
      <c r="A381" s="31"/>
      <c r="B381" s="9"/>
      <c r="C381" s="9"/>
      <c r="D381" s="9"/>
      <c r="E381" s="10"/>
      <c r="F381" s="19"/>
      <c r="G381" s="18"/>
      <c r="H381" s="1"/>
      <c r="I381" s="1"/>
      <c r="J381" s="1"/>
    </row>
    <row r="382" spans="1:10" s="30" customFormat="1" ht="20.100000000000001" customHeight="1" outlineLevel="1">
      <c r="A382" s="31"/>
      <c r="B382" s="9"/>
      <c r="C382" s="9"/>
      <c r="D382" s="9"/>
      <c r="E382" s="10"/>
      <c r="F382" s="19"/>
      <c r="G382" s="18"/>
      <c r="H382" s="1"/>
      <c r="I382" s="1"/>
      <c r="J382" s="1"/>
    </row>
    <row r="383" spans="1:10" s="30" customFormat="1" ht="20.100000000000001" customHeight="1" outlineLevel="1">
      <c r="A383" s="31"/>
      <c r="B383" s="9"/>
      <c r="C383" s="9"/>
      <c r="D383" s="9"/>
      <c r="E383" s="10"/>
      <c r="F383" s="19"/>
      <c r="G383" s="18"/>
      <c r="H383" s="1"/>
      <c r="I383" s="1"/>
      <c r="J383" s="1"/>
    </row>
    <row r="384" spans="1:10" s="30" customFormat="1" ht="20.100000000000001" customHeight="1" outlineLevel="1">
      <c r="A384" s="31"/>
      <c r="B384" s="9"/>
      <c r="C384" s="9"/>
      <c r="D384" s="9"/>
      <c r="E384" s="10"/>
      <c r="F384" s="19"/>
      <c r="G384" s="18"/>
      <c r="H384" s="1"/>
      <c r="I384" s="1"/>
      <c r="J384" s="1"/>
    </row>
    <row r="385" spans="1:10" s="30" customFormat="1" ht="20.100000000000001" customHeight="1" outlineLevel="1">
      <c r="A385" s="31"/>
      <c r="B385" s="9"/>
      <c r="C385" s="9"/>
      <c r="D385" s="9"/>
      <c r="E385" s="10"/>
      <c r="F385" s="19"/>
      <c r="G385" s="18"/>
      <c r="H385" s="1"/>
      <c r="I385" s="1"/>
      <c r="J385" s="1"/>
    </row>
    <row r="386" spans="1:10" s="30" customFormat="1" ht="20.100000000000001" customHeight="1" outlineLevel="1">
      <c r="A386" s="31"/>
      <c r="B386" s="9"/>
      <c r="C386" s="9"/>
      <c r="D386" s="9"/>
      <c r="E386" s="10"/>
      <c r="F386" s="19"/>
      <c r="G386" s="18"/>
      <c r="H386" s="1"/>
      <c r="I386" s="1"/>
      <c r="J386" s="1"/>
    </row>
    <row r="387" spans="1:10" s="30" customFormat="1" ht="20.100000000000001" customHeight="1" outlineLevel="1">
      <c r="A387" s="31"/>
      <c r="B387" s="9"/>
      <c r="C387" s="9"/>
      <c r="D387" s="9"/>
      <c r="E387" s="10"/>
      <c r="F387" s="19"/>
      <c r="G387" s="18"/>
      <c r="H387" s="1"/>
      <c r="I387" s="1"/>
      <c r="J387" s="1"/>
    </row>
    <row r="388" spans="1:10" s="30" customFormat="1" ht="20.100000000000001" customHeight="1" outlineLevel="1">
      <c r="A388" s="31"/>
      <c r="B388" s="9"/>
      <c r="C388" s="9"/>
      <c r="D388" s="9"/>
      <c r="E388" s="10"/>
      <c r="F388" s="19"/>
      <c r="G388" s="18"/>
      <c r="H388" s="1"/>
      <c r="I388" s="1"/>
      <c r="J388" s="1"/>
    </row>
    <row r="389" spans="1:10" s="30" customFormat="1" ht="20.100000000000001" customHeight="1" outlineLevel="1">
      <c r="A389" s="31"/>
      <c r="B389" s="9"/>
      <c r="C389" s="9"/>
      <c r="D389" s="9"/>
      <c r="E389" s="10"/>
      <c r="F389" s="19"/>
      <c r="G389" s="18"/>
      <c r="H389" s="1"/>
      <c r="I389" s="1"/>
      <c r="J389" s="1"/>
    </row>
    <row r="390" spans="1:10" s="30" customFormat="1" ht="20.100000000000001" customHeight="1" outlineLevel="1">
      <c r="A390" s="31"/>
      <c r="B390" s="9"/>
      <c r="C390" s="9"/>
      <c r="D390" s="9"/>
      <c r="E390" s="10"/>
      <c r="F390" s="19"/>
      <c r="G390" s="18"/>
      <c r="H390" s="1"/>
      <c r="I390" s="1"/>
      <c r="J390" s="1"/>
    </row>
    <row r="391" spans="1:10" s="30" customFormat="1" ht="20.100000000000001" customHeight="1" outlineLevel="1">
      <c r="A391" s="31"/>
      <c r="B391" s="9"/>
      <c r="C391" s="9"/>
      <c r="D391" s="9"/>
      <c r="E391" s="10"/>
      <c r="F391" s="19"/>
      <c r="G391" s="18"/>
      <c r="H391" s="1"/>
      <c r="I391" s="1"/>
      <c r="J391" s="1"/>
    </row>
    <row r="392" spans="1:10" s="30" customFormat="1" ht="20.100000000000001" customHeight="1" outlineLevel="1">
      <c r="A392" s="31"/>
      <c r="B392" s="9"/>
      <c r="C392" s="9"/>
      <c r="D392" s="9"/>
      <c r="E392" s="10"/>
      <c r="F392" s="19"/>
      <c r="G392" s="18"/>
      <c r="H392" s="1"/>
      <c r="I392" s="1"/>
      <c r="J392" s="1"/>
    </row>
    <row r="393" spans="1:10" s="30" customFormat="1" ht="20.100000000000001" customHeight="1" outlineLevel="1">
      <c r="A393" s="31"/>
      <c r="B393" s="9"/>
      <c r="C393" s="9"/>
      <c r="D393" s="9"/>
      <c r="E393" s="10"/>
      <c r="F393" s="19"/>
      <c r="G393" s="18"/>
      <c r="H393" s="1"/>
      <c r="I393" s="1"/>
      <c r="J393" s="1"/>
    </row>
    <row r="394" spans="1:10" ht="20.100000000000001" customHeight="1" outlineLevel="1">
      <c r="A394" s="31"/>
    </row>
    <row r="395" spans="1:10" ht="20.100000000000001" customHeight="1">
      <c r="A395" s="31"/>
    </row>
    <row r="396" spans="1:10" ht="20.100000000000001" customHeight="1" collapsed="1">
      <c r="A396" s="31"/>
    </row>
    <row r="397" spans="1:10" s="30" customFormat="1" ht="20.100000000000001" customHeight="1" outlineLevel="1">
      <c r="A397" s="31"/>
      <c r="B397" s="9"/>
      <c r="C397" s="9"/>
      <c r="D397" s="9"/>
      <c r="E397" s="10"/>
      <c r="F397" s="19"/>
      <c r="G397" s="18"/>
      <c r="H397" s="1"/>
      <c r="I397" s="1"/>
      <c r="J397" s="1"/>
    </row>
    <row r="398" spans="1:10" s="30" customFormat="1" ht="50.1" customHeight="1" outlineLevel="1">
      <c r="A398" s="31"/>
      <c r="B398" s="9"/>
      <c r="C398" s="9"/>
      <c r="D398" s="9"/>
      <c r="E398" s="10"/>
      <c r="F398" s="19"/>
      <c r="G398" s="18"/>
      <c r="H398" s="1"/>
      <c r="I398" s="1"/>
      <c r="J398" s="1"/>
    </row>
    <row r="399" spans="1:10" s="30" customFormat="1" ht="50.1" customHeight="1" outlineLevel="1">
      <c r="A399" s="31"/>
      <c r="B399" s="9"/>
      <c r="C399" s="9"/>
      <c r="D399" s="9"/>
      <c r="E399" s="10"/>
      <c r="F399" s="19"/>
      <c r="G399" s="18"/>
      <c r="H399" s="1"/>
      <c r="I399" s="1"/>
      <c r="J399" s="1"/>
    </row>
    <row r="400" spans="1:10" s="30" customFormat="1" ht="50.1" customHeight="1" outlineLevel="1">
      <c r="A400" s="31"/>
      <c r="B400" s="9"/>
      <c r="C400" s="9"/>
      <c r="D400" s="9"/>
      <c r="E400" s="10"/>
      <c r="F400" s="19"/>
      <c r="G400" s="18"/>
      <c r="H400" s="1"/>
      <c r="I400" s="1"/>
      <c r="J400" s="1"/>
    </row>
    <row r="401" spans="1:10" s="30" customFormat="1" ht="20.100000000000001" customHeight="1" outlineLevel="1">
      <c r="A401" s="31"/>
      <c r="B401" s="9"/>
      <c r="C401" s="9"/>
      <c r="D401" s="9"/>
      <c r="E401" s="10"/>
      <c r="F401" s="19"/>
      <c r="G401" s="18"/>
      <c r="H401" s="1"/>
      <c r="I401" s="1"/>
      <c r="J401" s="1"/>
    </row>
    <row r="402" spans="1:10" s="30" customFormat="1" ht="20.100000000000001" customHeight="1" outlineLevel="1">
      <c r="A402" s="31"/>
      <c r="B402" s="9"/>
      <c r="C402" s="9"/>
      <c r="D402" s="9"/>
      <c r="E402" s="10"/>
      <c r="F402" s="19"/>
      <c r="G402" s="18"/>
      <c r="H402" s="1"/>
      <c r="I402" s="1"/>
      <c r="J402" s="1"/>
    </row>
    <row r="403" spans="1:10" s="30" customFormat="1" ht="20.100000000000001" customHeight="1" outlineLevel="1">
      <c r="A403" s="31"/>
      <c r="B403" s="9"/>
      <c r="C403" s="9"/>
      <c r="D403" s="9"/>
      <c r="E403" s="10"/>
      <c r="F403" s="19"/>
      <c r="G403" s="18"/>
      <c r="H403" s="1"/>
      <c r="I403" s="1"/>
      <c r="J403" s="1"/>
    </row>
    <row r="404" spans="1:10" s="30" customFormat="1" ht="20.100000000000001" customHeight="1" outlineLevel="1">
      <c r="A404" s="31"/>
      <c r="B404" s="9"/>
      <c r="C404" s="9"/>
      <c r="D404" s="9"/>
      <c r="E404" s="10"/>
      <c r="F404" s="19"/>
      <c r="G404" s="18"/>
      <c r="H404" s="1"/>
      <c r="I404" s="1"/>
      <c r="J404" s="1"/>
    </row>
    <row r="405" spans="1:10" s="30" customFormat="1" ht="20.100000000000001" customHeight="1" outlineLevel="1">
      <c r="A405" s="31"/>
      <c r="B405" s="9"/>
      <c r="C405" s="9"/>
      <c r="D405" s="9"/>
      <c r="E405" s="10"/>
      <c r="F405" s="19"/>
      <c r="G405" s="18"/>
      <c r="H405" s="1"/>
      <c r="I405" s="1"/>
      <c r="J405" s="1"/>
    </row>
    <row r="406" spans="1:10" s="30" customFormat="1" ht="20.100000000000001" customHeight="1" outlineLevel="1">
      <c r="A406" s="31"/>
      <c r="B406" s="9"/>
      <c r="C406" s="9"/>
      <c r="D406" s="9"/>
      <c r="E406" s="10"/>
      <c r="F406" s="19"/>
      <c r="G406" s="18"/>
      <c r="H406" s="1"/>
      <c r="I406" s="1"/>
      <c r="J406" s="1"/>
    </row>
    <row r="407" spans="1:10" s="30" customFormat="1" ht="20.100000000000001" customHeight="1" outlineLevel="1">
      <c r="A407" s="31"/>
      <c r="B407" s="9"/>
      <c r="C407" s="9"/>
      <c r="D407" s="9"/>
      <c r="E407" s="10"/>
      <c r="F407" s="19"/>
      <c r="G407" s="18"/>
      <c r="H407" s="1"/>
      <c r="I407" s="1"/>
      <c r="J407" s="1"/>
    </row>
    <row r="408" spans="1:10" s="30" customFormat="1" ht="20.100000000000001" customHeight="1" outlineLevel="1">
      <c r="A408" s="31"/>
      <c r="B408" s="9"/>
      <c r="C408" s="9"/>
      <c r="D408" s="9"/>
      <c r="E408" s="10"/>
      <c r="F408" s="19"/>
      <c r="G408" s="18"/>
      <c r="H408" s="1"/>
      <c r="I408" s="1"/>
      <c r="J408" s="1"/>
    </row>
    <row r="409" spans="1:10" s="30" customFormat="1" ht="20.100000000000001" customHeight="1" outlineLevel="1">
      <c r="A409" s="31"/>
      <c r="B409" s="9"/>
      <c r="C409" s="9"/>
      <c r="D409" s="9"/>
      <c r="E409" s="10"/>
      <c r="F409" s="19"/>
      <c r="G409" s="18"/>
      <c r="H409" s="1"/>
      <c r="I409" s="1"/>
      <c r="J409" s="1"/>
    </row>
    <row r="410" spans="1:10" s="30" customFormat="1" ht="20.100000000000001" customHeight="1" outlineLevel="1">
      <c r="A410" s="31"/>
      <c r="B410" s="9"/>
      <c r="C410" s="9"/>
      <c r="D410" s="9"/>
      <c r="E410" s="10"/>
      <c r="F410" s="19"/>
      <c r="G410" s="18"/>
      <c r="H410" s="1"/>
      <c r="I410" s="1"/>
      <c r="J410" s="1"/>
    </row>
    <row r="411" spans="1:10" s="30" customFormat="1" ht="20.100000000000001" customHeight="1" outlineLevel="1">
      <c r="A411" s="31"/>
      <c r="B411" s="9"/>
      <c r="C411" s="9"/>
      <c r="D411" s="9"/>
      <c r="E411" s="10"/>
      <c r="F411" s="19"/>
      <c r="G411" s="18"/>
      <c r="H411" s="1"/>
      <c r="I411" s="1"/>
      <c r="J411" s="1"/>
    </row>
    <row r="412" spans="1:10" s="30" customFormat="1" ht="20.100000000000001" customHeight="1" outlineLevel="1">
      <c r="A412" s="31"/>
      <c r="B412" s="9"/>
      <c r="C412" s="9"/>
      <c r="D412" s="9"/>
      <c r="E412" s="10"/>
      <c r="F412" s="19"/>
      <c r="G412" s="18"/>
      <c r="H412" s="1"/>
      <c r="I412" s="1"/>
      <c r="J412" s="1"/>
    </row>
    <row r="413" spans="1:10" s="30" customFormat="1" ht="20.100000000000001" customHeight="1" outlineLevel="1">
      <c r="A413" s="31"/>
      <c r="B413" s="9"/>
      <c r="C413" s="9"/>
      <c r="D413" s="9"/>
      <c r="E413" s="10"/>
      <c r="F413" s="19"/>
      <c r="G413" s="18"/>
      <c r="H413" s="1"/>
      <c r="I413" s="1"/>
      <c r="J413" s="1"/>
    </row>
    <row r="414" spans="1:10" s="30" customFormat="1" ht="20.100000000000001" customHeight="1" outlineLevel="1">
      <c r="A414" s="31"/>
      <c r="B414" s="9"/>
      <c r="C414" s="9"/>
      <c r="D414" s="9"/>
      <c r="E414" s="10"/>
      <c r="F414" s="19"/>
      <c r="G414" s="18"/>
      <c r="H414" s="1"/>
      <c r="I414" s="1"/>
      <c r="J414" s="1"/>
    </row>
    <row r="415" spans="1:10" s="30" customFormat="1" ht="20.100000000000001" customHeight="1" outlineLevel="1">
      <c r="A415" s="31"/>
      <c r="B415" s="9"/>
      <c r="C415" s="9"/>
      <c r="D415" s="9"/>
      <c r="E415" s="10"/>
      <c r="F415" s="19"/>
      <c r="G415" s="18"/>
      <c r="H415" s="1"/>
      <c r="I415" s="1"/>
      <c r="J415" s="1"/>
    </row>
    <row r="416" spans="1:10" s="30" customFormat="1" ht="20.100000000000001" customHeight="1" outlineLevel="1">
      <c r="A416" s="31"/>
      <c r="B416" s="9"/>
      <c r="C416" s="9"/>
      <c r="D416" s="9"/>
      <c r="E416" s="10"/>
      <c r="F416" s="19"/>
      <c r="G416" s="18"/>
      <c r="H416" s="1"/>
      <c r="I416" s="1"/>
      <c r="J416" s="1"/>
    </row>
    <row r="417" spans="1:10" s="30" customFormat="1" ht="20.100000000000001" customHeight="1" outlineLevel="1">
      <c r="A417" s="31"/>
      <c r="B417" s="9"/>
      <c r="C417" s="9"/>
      <c r="D417" s="9"/>
      <c r="E417" s="10"/>
      <c r="F417" s="19"/>
      <c r="G417" s="18"/>
      <c r="H417" s="1"/>
      <c r="I417" s="1"/>
      <c r="J417" s="1"/>
    </row>
    <row r="418" spans="1:10" s="30" customFormat="1" ht="20.100000000000001" customHeight="1" outlineLevel="1">
      <c r="A418" s="31"/>
      <c r="B418" s="9"/>
      <c r="C418" s="9"/>
      <c r="D418" s="9"/>
      <c r="E418" s="10"/>
      <c r="F418" s="19"/>
      <c r="G418" s="18"/>
      <c r="H418" s="1"/>
      <c r="I418" s="1"/>
      <c r="J418" s="1"/>
    </row>
    <row r="419" spans="1:10" s="30" customFormat="1" ht="20.100000000000001" customHeight="1" outlineLevel="1">
      <c r="A419" s="31"/>
      <c r="B419" s="9"/>
      <c r="C419" s="9"/>
      <c r="D419" s="9"/>
      <c r="E419" s="10"/>
      <c r="F419" s="19"/>
      <c r="G419" s="18"/>
      <c r="H419" s="1"/>
      <c r="I419" s="1"/>
      <c r="J419" s="1"/>
    </row>
    <row r="420" spans="1:10" s="30" customFormat="1" ht="20.100000000000001" customHeight="1" outlineLevel="1">
      <c r="A420" s="31"/>
      <c r="B420" s="9"/>
      <c r="C420" s="9"/>
      <c r="D420" s="9"/>
      <c r="E420" s="10"/>
      <c r="F420" s="19"/>
      <c r="G420" s="18"/>
      <c r="H420" s="1"/>
      <c r="I420" s="1"/>
      <c r="J420" s="1"/>
    </row>
    <row r="421" spans="1:10" s="30" customFormat="1" ht="20.100000000000001" customHeight="1" outlineLevel="1">
      <c r="A421" s="31"/>
      <c r="B421" s="9"/>
      <c r="C421" s="9"/>
      <c r="D421" s="9"/>
      <c r="E421" s="10"/>
      <c r="F421" s="19"/>
      <c r="G421" s="18"/>
      <c r="H421" s="1"/>
      <c r="I421" s="1"/>
      <c r="J421" s="1"/>
    </row>
    <row r="422" spans="1:10" s="30" customFormat="1" ht="20.100000000000001" customHeight="1" outlineLevel="1">
      <c r="A422" s="31"/>
      <c r="B422" s="9"/>
      <c r="C422" s="9"/>
      <c r="D422" s="9"/>
      <c r="E422" s="10"/>
      <c r="F422" s="19"/>
      <c r="G422" s="18"/>
      <c r="H422" s="1"/>
      <c r="I422" s="1"/>
      <c r="J422" s="1"/>
    </row>
    <row r="423" spans="1:10" s="30" customFormat="1" ht="20.100000000000001" customHeight="1" outlineLevel="1">
      <c r="A423" s="31"/>
      <c r="B423" s="9"/>
      <c r="C423" s="9"/>
      <c r="D423" s="9"/>
      <c r="E423" s="10"/>
      <c r="F423" s="19"/>
      <c r="G423" s="18"/>
      <c r="H423" s="1"/>
      <c r="I423" s="1"/>
      <c r="J423" s="1"/>
    </row>
    <row r="424" spans="1:10" s="30" customFormat="1" ht="20.100000000000001" customHeight="1" outlineLevel="1">
      <c r="A424" s="31"/>
      <c r="B424" s="9"/>
      <c r="C424" s="9"/>
      <c r="D424" s="9"/>
      <c r="E424" s="10"/>
      <c r="F424" s="19"/>
      <c r="G424" s="18"/>
      <c r="H424" s="1"/>
      <c r="I424" s="1"/>
      <c r="J424" s="1"/>
    </row>
    <row r="425" spans="1:10" s="30" customFormat="1" ht="20.100000000000001" customHeight="1" outlineLevel="1">
      <c r="A425" s="31"/>
      <c r="B425" s="9"/>
      <c r="C425" s="9"/>
      <c r="D425" s="9"/>
      <c r="E425" s="10"/>
      <c r="F425" s="19"/>
      <c r="G425" s="18"/>
      <c r="H425" s="1"/>
      <c r="I425" s="1"/>
      <c r="J425" s="1"/>
    </row>
    <row r="426" spans="1:10" s="30" customFormat="1" ht="20.100000000000001" customHeight="1" outlineLevel="1">
      <c r="A426" s="31"/>
      <c r="B426" s="9"/>
      <c r="C426" s="9"/>
      <c r="D426" s="9"/>
      <c r="E426" s="10"/>
      <c r="F426" s="19"/>
      <c r="G426" s="18"/>
      <c r="H426" s="1"/>
      <c r="I426" s="1"/>
      <c r="J426" s="1"/>
    </row>
    <row r="427" spans="1:10" s="30" customFormat="1" ht="20.100000000000001" customHeight="1" outlineLevel="1">
      <c r="A427" s="31"/>
      <c r="B427" s="9"/>
      <c r="C427" s="9"/>
      <c r="D427" s="9"/>
      <c r="E427" s="10"/>
      <c r="F427" s="19"/>
      <c r="G427" s="18"/>
      <c r="H427" s="1"/>
      <c r="I427" s="1"/>
      <c r="J427" s="1"/>
    </row>
    <row r="428" spans="1:10" s="30" customFormat="1" ht="20.100000000000001" customHeight="1" outlineLevel="1">
      <c r="A428" s="31"/>
      <c r="B428" s="9"/>
      <c r="C428" s="9"/>
      <c r="D428" s="9"/>
      <c r="E428" s="10"/>
      <c r="F428" s="19"/>
      <c r="G428" s="18"/>
      <c r="H428" s="1"/>
      <c r="I428" s="1"/>
      <c r="J428" s="1"/>
    </row>
    <row r="429" spans="1:10" s="30" customFormat="1" ht="20.100000000000001" customHeight="1" outlineLevel="1">
      <c r="A429" s="31"/>
      <c r="B429" s="9"/>
      <c r="C429" s="9"/>
      <c r="D429" s="9"/>
      <c r="E429" s="10"/>
      <c r="F429" s="19"/>
      <c r="G429" s="18"/>
      <c r="H429" s="1"/>
      <c r="I429" s="1"/>
      <c r="J429" s="1"/>
    </row>
    <row r="430" spans="1:10" s="30" customFormat="1" ht="20.100000000000001" customHeight="1" outlineLevel="1">
      <c r="A430" s="31"/>
      <c r="B430" s="9"/>
      <c r="C430" s="9"/>
      <c r="D430" s="9"/>
      <c r="E430" s="10"/>
      <c r="F430" s="19"/>
      <c r="G430" s="18"/>
      <c r="H430" s="1"/>
      <c r="I430" s="1"/>
      <c r="J430" s="1"/>
    </row>
    <row r="431" spans="1:10" s="30" customFormat="1" ht="20.100000000000001" customHeight="1" outlineLevel="1">
      <c r="A431" s="31"/>
      <c r="B431" s="9"/>
      <c r="C431" s="9"/>
      <c r="D431" s="9"/>
      <c r="E431" s="10"/>
      <c r="F431" s="19"/>
      <c r="G431" s="18"/>
      <c r="H431" s="1"/>
      <c r="I431" s="1"/>
      <c r="J431" s="1"/>
    </row>
    <row r="432" spans="1:10" s="30" customFormat="1" ht="20.100000000000001" customHeight="1" outlineLevel="1">
      <c r="A432" s="31"/>
      <c r="B432" s="9"/>
      <c r="C432" s="9"/>
      <c r="D432" s="9"/>
      <c r="E432" s="10"/>
      <c r="F432" s="19"/>
      <c r="G432" s="18"/>
      <c r="H432" s="1"/>
      <c r="I432" s="1"/>
      <c r="J432" s="1"/>
    </row>
    <row r="433" spans="1:10" s="30" customFormat="1" ht="20.100000000000001" customHeight="1" outlineLevel="1">
      <c r="A433" s="31"/>
      <c r="B433" s="9"/>
      <c r="C433" s="9"/>
      <c r="D433" s="9"/>
      <c r="E433" s="10"/>
      <c r="F433" s="19"/>
      <c r="G433" s="18"/>
      <c r="H433" s="1"/>
      <c r="I433" s="1"/>
      <c r="J433" s="1"/>
    </row>
    <row r="434" spans="1:10" s="30" customFormat="1" ht="20.100000000000001" customHeight="1" outlineLevel="1">
      <c r="A434" s="31"/>
      <c r="B434" s="9"/>
      <c r="C434" s="9"/>
      <c r="D434" s="9"/>
      <c r="E434" s="10"/>
      <c r="F434" s="19"/>
      <c r="G434" s="18"/>
      <c r="H434" s="1"/>
      <c r="I434" s="1"/>
      <c r="J434" s="1"/>
    </row>
    <row r="435" spans="1:10" s="30" customFormat="1" ht="20.100000000000001" customHeight="1" outlineLevel="1">
      <c r="A435" s="31"/>
      <c r="B435" s="9"/>
      <c r="C435" s="9"/>
      <c r="D435" s="9"/>
      <c r="E435" s="10"/>
      <c r="F435" s="19"/>
      <c r="G435" s="18"/>
      <c r="H435" s="1"/>
      <c r="I435" s="1"/>
      <c r="J435" s="1"/>
    </row>
    <row r="436" spans="1:10" ht="20.100000000000001" customHeight="1" outlineLevel="1">
      <c r="A436" s="31"/>
    </row>
    <row r="437" spans="1:10" outlineLevel="1">
      <c r="A437" s="31"/>
    </row>
    <row r="438" spans="1:10" s="30" customFormat="1" ht="20.100000000000001" customHeight="1" outlineLevel="1">
      <c r="A438" s="31"/>
      <c r="B438" s="9"/>
      <c r="C438" s="9"/>
      <c r="D438" s="9"/>
      <c r="E438" s="10"/>
      <c r="F438" s="19"/>
      <c r="G438" s="18"/>
      <c r="H438" s="1"/>
      <c r="I438" s="1"/>
      <c r="J438" s="1"/>
    </row>
    <row r="439" spans="1:10" s="30" customFormat="1" ht="20.100000000000001" customHeight="1" outlineLevel="1">
      <c r="A439" s="31"/>
      <c r="B439" s="9"/>
      <c r="C439" s="9"/>
      <c r="D439" s="9"/>
      <c r="E439" s="10"/>
      <c r="F439" s="19"/>
      <c r="G439" s="18"/>
      <c r="H439" s="1"/>
      <c r="I439" s="1"/>
      <c r="J439" s="1"/>
    </row>
    <row r="440" spans="1:10" s="30" customFormat="1" ht="20.100000000000001" customHeight="1" outlineLevel="1">
      <c r="A440" s="31"/>
      <c r="B440" s="9"/>
      <c r="C440" s="9"/>
      <c r="D440" s="9"/>
      <c r="E440" s="10"/>
      <c r="F440" s="19"/>
      <c r="G440" s="18"/>
      <c r="H440" s="1"/>
      <c r="I440" s="1"/>
      <c r="J440" s="1"/>
    </row>
    <row r="441" spans="1:10" s="30" customFormat="1" ht="20.100000000000001" customHeight="1" outlineLevel="1">
      <c r="A441" s="31"/>
      <c r="B441" s="9"/>
      <c r="C441" s="9"/>
      <c r="D441" s="9"/>
      <c r="E441" s="10"/>
      <c r="F441" s="19"/>
      <c r="G441" s="18"/>
      <c r="H441" s="1"/>
      <c r="I441" s="1"/>
      <c r="J441" s="1"/>
    </row>
    <row r="442" spans="1:10" s="30" customFormat="1" ht="20.100000000000001" customHeight="1" outlineLevel="1">
      <c r="A442" s="31"/>
      <c r="B442" s="9"/>
      <c r="C442" s="9"/>
      <c r="D442" s="9"/>
      <c r="E442" s="10"/>
      <c r="F442" s="19"/>
      <c r="G442" s="18"/>
      <c r="H442" s="1"/>
      <c r="I442" s="1"/>
      <c r="J442" s="1"/>
    </row>
    <row r="443" spans="1:10" s="30" customFormat="1" ht="20.100000000000001" customHeight="1" outlineLevel="1">
      <c r="A443" s="31"/>
      <c r="B443" s="9"/>
      <c r="C443" s="9"/>
      <c r="D443" s="9"/>
      <c r="E443" s="10"/>
      <c r="F443" s="19"/>
      <c r="G443" s="18"/>
      <c r="H443" s="1"/>
      <c r="I443" s="1"/>
      <c r="J443" s="1"/>
    </row>
    <row r="444" spans="1:10" s="30" customFormat="1" ht="20.100000000000001" customHeight="1" outlineLevel="1">
      <c r="A444" s="31"/>
      <c r="B444" s="9"/>
      <c r="C444" s="9"/>
      <c r="D444" s="9"/>
      <c r="E444" s="10"/>
      <c r="F444" s="19"/>
      <c r="G444" s="18"/>
      <c r="H444" s="1"/>
      <c r="I444" s="1"/>
      <c r="J444" s="1"/>
    </row>
    <row r="445" spans="1:10" s="30" customFormat="1" ht="20.100000000000001" customHeight="1" outlineLevel="1">
      <c r="A445" s="31"/>
      <c r="B445" s="9"/>
      <c r="C445" s="9"/>
      <c r="D445" s="9"/>
      <c r="E445" s="10"/>
      <c r="F445" s="19"/>
      <c r="G445" s="18"/>
      <c r="H445" s="1"/>
      <c r="I445" s="1"/>
      <c r="J445" s="1"/>
    </row>
    <row r="446" spans="1:10" s="30" customFormat="1" ht="20.100000000000001" customHeight="1" outlineLevel="1">
      <c r="A446" s="31"/>
      <c r="B446" s="9"/>
      <c r="C446" s="9"/>
      <c r="D446" s="9"/>
      <c r="E446" s="10"/>
      <c r="F446" s="19"/>
      <c r="G446" s="18"/>
      <c r="H446" s="1"/>
      <c r="I446" s="1"/>
      <c r="J446" s="1"/>
    </row>
    <row r="447" spans="1:10" s="30" customFormat="1" ht="20.100000000000001" customHeight="1" outlineLevel="1">
      <c r="A447" s="31"/>
      <c r="B447" s="9"/>
      <c r="C447" s="9"/>
      <c r="D447" s="9"/>
      <c r="E447" s="10"/>
      <c r="F447" s="19"/>
      <c r="G447" s="18"/>
      <c r="H447" s="1"/>
      <c r="I447" s="1"/>
      <c r="J447" s="1"/>
    </row>
    <row r="448" spans="1:10" s="30" customFormat="1" ht="20.100000000000001" customHeight="1" outlineLevel="1">
      <c r="A448" s="31"/>
      <c r="B448" s="9"/>
      <c r="C448" s="9"/>
      <c r="D448" s="9"/>
      <c r="E448" s="10"/>
      <c r="F448" s="19"/>
      <c r="G448" s="18"/>
      <c r="H448" s="1"/>
      <c r="I448" s="1"/>
      <c r="J448" s="1"/>
    </row>
    <row r="449" spans="1:10" s="30" customFormat="1" ht="20.100000000000001" customHeight="1" outlineLevel="1">
      <c r="A449" s="31"/>
      <c r="B449" s="9"/>
      <c r="C449" s="9"/>
      <c r="D449" s="9"/>
      <c r="E449" s="10"/>
      <c r="F449" s="19"/>
      <c r="G449" s="18"/>
      <c r="H449" s="1"/>
      <c r="I449" s="1"/>
      <c r="J449" s="1"/>
    </row>
    <row r="450" spans="1:10" s="30" customFormat="1" ht="20.100000000000001" customHeight="1" outlineLevel="1">
      <c r="A450" s="31"/>
      <c r="B450" s="9"/>
      <c r="C450" s="9"/>
      <c r="D450" s="9"/>
      <c r="E450" s="10"/>
      <c r="F450" s="19"/>
      <c r="G450" s="18"/>
      <c r="H450" s="1"/>
      <c r="I450" s="1"/>
      <c r="J450" s="1"/>
    </row>
    <row r="451" spans="1:10" s="30" customFormat="1" ht="20.100000000000001" customHeight="1" outlineLevel="1">
      <c r="A451" s="31"/>
      <c r="B451" s="9"/>
      <c r="C451" s="9"/>
      <c r="D451" s="9"/>
      <c r="E451" s="10"/>
      <c r="F451" s="19"/>
      <c r="G451" s="18"/>
      <c r="H451" s="1"/>
      <c r="I451" s="1"/>
      <c r="J451" s="1"/>
    </row>
    <row r="452" spans="1:10" s="30" customFormat="1" ht="20.100000000000001" customHeight="1" outlineLevel="1">
      <c r="A452" s="31"/>
      <c r="B452" s="9"/>
      <c r="C452" s="9"/>
      <c r="D452" s="9"/>
      <c r="E452" s="10"/>
      <c r="F452" s="19"/>
      <c r="G452" s="18"/>
      <c r="H452" s="1"/>
      <c r="I452" s="1"/>
      <c r="J452" s="1"/>
    </row>
    <row r="453" spans="1:10" s="30" customFormat="1" ht="20.100000000000001" customHeight="1" outlineLevel="1">
      <c r="A453" s="31"/>
      <c r="B453" s="9"/>
      <c r="C453" s="9"/>
      <c r="D453" s="9"/>
      <c r="E453" s="10"/>
      <c r="F453" s="19"/>
      <c r="G453" s="18"/>
      <c r="H453" s="1"/>
      <c r="I453" s="1"/>
      <c r="J453" s="1"/>
    </row>
    <row r="454" spans="1:10" s="30" customFormat="1" ht="20.100000000000001" customHeight="1" outlineLevel="1">
      <c r="A454" s="31"/>
      <c r="B454" s="9"/>
      <c r="C454" s="9"/>
      <c r="D454" s="9"/>
      <c r="E454" s="10"/>
      <c r="F454" s="19"/>
      <c r="G454" s="18"/>
      <c r="H454" s="1"/>
      <c r="I454" s="1"/>
      <c r="J454" s="1"/>
    </row>
    <row r="455" spans="1:10" s="30" customFormat="1" ht="20.100000000000001" customHeight="1" outlineLevel="1">
      <c r="A455" s="31"/>
      <c r="B455" s="9"/>
      <c r="C455" s="9"/>
      <c r="D455" s="9"/>
      <c r="E455" s="10"/>
      <c r="F455" s="19"/>
      <c r="G455" s="18"/>
      <c r="H455" s="1"/>
      <c r="I455" s="1"/>
      <c r="J455" s="1"/>
    </row>
    <row r="456" spans="1:10" s="30" customFormat="1" ht="20.100000000000001" customHeight="1" outlineLevel="1">
      <c r="A456" s="31"/>
      <c r="B456" s="9"/>
      <c r="C456" s="9"/>
      <c r="D456" s="9"/>
      <c r="E456" s="10"/>
      <c r="F456" s="19"/>
      <c r="G456" s="18"/>
      <c r="H456" s="1"/>
      <c r="I456" s="1"/>
      <c r="J456" s="1"/>
    </row>
    <row r="457" spans="1:10" s="30" customFormat="1" ht="20.100000000000001" customHeight="1" outlineLevel="1">
      <c r="A457" s="31"/>
      <c r="B457" s="9"/>
      <c r="C457" s="9"/>
      <c r="D457" s="9"/>
      <c r="E457" s="10"/>
      <c r="F457" s="19"/>
      <c r="G457" s="18"/>
      <c r="H457" s="1"/>
      <c r="I457" s="1"/>
      <c r="J457" s="1"/>
    </row>
    <row r="458" spans="1:10" ht="20.100000000000001" customHeight="1" outlineLevel="1">
      <c r="A458" s="31"/>
    </row>
    <row r="459" spans="1:10" s="30" customFormat="1" ht="20.100000000000001" customHeight="1" outlineLevel="1">
      <c r="A459" s="31"/>
      <c r="B459" s="9"/>
      <c r="C459" s="9"/>
      <c r="D459" s="9"/>
      <c r="E459" s="10"/>
      <c r="F459" s="19"/>
      <c r="G459" s="18"/>
      <c r="H459" s="1"/>
      <c r="I459" s="1"/>
      <c r="J459" s="1"/>
    </row>
    <row r="460" spans="1:10" s="30" customFormat="1" ht="20.100000000000001" customHeight="1" outlineLevel="1">
      <c r="A460" s="31"/>
      <c r="B460" s="9"/>
      <c r="C460" s="9"/>
      <c r="D460" s="9"/>
      <c r="E460" s="10"/>
      <c r="F460" s="19"/>
      <c r="G460" s="18"/>
      <c r="H460" s="1"/>
      <c r="I460" s="1"/>
      <c r="J460" s="1"/>
    </row>
    <row r="461" spans="1:10" s="30" customFormat="1" ht="20.100000000000001" customHeight="1" outlineLevel="1">
      <c r="A461" s="31"/>
      <c r="B461" s="9"/>
      <c r="C461" s="9"/>
      <c r="D461" s="9"/>
      <c r="E461" s="10"/>
      <c r="F461" s="19"/>
      <c r="G461" s="18"/>
      <c r="H461" s="1"/>
      <c r="I461" s="1"/>
      <c r="J461" s="1"/>
    </row>
    <row r="462" spans="1:10" s="30" customFormat="1" ht="20.100000000000001" customHeight="1" outlineLevel="1">
      <c r="A462" s="31"/>
      <c r="B462" s="9"/>
      <c r="C462" s="9"/>
      <c r="D462" s="9"/>
      <c r="E462" s="10"/>
      <c r="F462" s="19"/>
      <c r="G462" s="18"/>
      <c r="H462" s="1"/>
      <c r="I462" s="1"/>
      <c r="J462" s="1"/>
    </row>
    <row r="463" spans="1:10" s="30" customFormat="1" ht="20.100000000000001" customHeight="1" outlineLevel="1">
      <c r="A463" s="31"/>
      <c r="B463" s="9"/>
      <c r="C463" s="9"/>
      <c r="D463" s="9"/>
      <c r="E463" s="10"/>
      <c r="F463" s="19"/>
      <c r="G463" s="18"/>
      <c r="H463" s="1"/>
      <c r="I463" s="1"/>
      <c r="J463" s="1"/>
    </row>
    <row r="464" spans="1:10" s="30" customFormat="1" ht="20.100000000000001" customHeight="1" outlineLevel="1">
      <c r="A464" s="31"/>
      <c r="B464" s="9"/>
      <c r="C464" s="9"/>
      <c r="D464" s="9"/>
      <c r="E464" s="10"/>
      <c r="F464" s="19"/>
      <c r="G464" s="18"/>
      <c r="H464" s="1"/>
      <c r="I464" s="1"/>
      <c r="J464" s="1"/>
    </row>
    <row r="465" spans="1:10" s="30" customFormat="1" ht="20.100000000000001" customHeight="1" outlineLevel="1">
      <c r="A465" s="31"/>
      <c r="B465" s="9"/>
      <c r="C465" s="9"/>
      <c r="D465" s="9"/>
      <c r="E465" s="10"/>
      <c r="F465" s="19"/>
      <c r="G465" s="18"/>
      <c r="H465" s="1"/>
      <c r="I465" s="1"/>
      <c r="J465" s="1"/>
    </row>
    <row r="466" spans="1:10" s="30" customFormat="1" ht="20.100000000000001" customHeight="1" outlineLevel="1">
      <c r="A466" s="31"/>
      <c r="B466" s="9"/>
      <c r="C466" s="9"/>
      <c r="D466" s="9"/>
      <c r="E466" s="10"/>
      <c r="F466" s="19"/>
      <c r="G466" s="18"/>
      <c r="H466" s="1"/>
      <c r="I466" s="1"/>
      <c r="J466" s="1"/>
    </row>
    <row r="467" spans="1:10" s="30" customFormat="1" ht="20.100000000000001" customHeight="1" outlineLevel="1">
      <c r="A467" s="31"/>
      <c r="B467" s="9"/>
      <c r="C467" s="9"/>
      <c r="D467" s="9"/>
      <c r="E467" s="10"/>
      <c r="F467" s="19"/>
      <c r="G467" s="18"/>
      <c r="H467" s="1"/>
      <c r="I467" s="1"/>
      <c r="J467" s="1"/>
    </row>
    <row r="468" spans="1:10" s="30" customFormat="1" ht="20.100000000000001" customHeight="1" outlineLevel="1">
      <c r="A468" s="31"/>
      <c r="B468" s="9"/>
      <c r="C468" s="9"/>
      <c r="D468" s="9"/>
      <c r="E468" s="10"/>
      <c r="F468" s="19"/>
      <c r="G468" s="18"/>
      <c r="H468" s="1"/>
      <c r="I468" s="1"/>
      <c r="J468" s="1"/>
    </row>
    <row r="469" spans="1:10" s="30" customFormat="1" ht="20.100000000000001" customHeight="1" outlineLevel="1">
      <c r="A469" s="31"/>
      <c r="B469" s="9"/>
      <c r="C469" s="9"/>
      <c r="D469" s="9"/>
      <c r="E469" s="10"/>
      <c r="F469" s="19"/>
      <c r="G469" s="18"/>
      <c r="H469" s="1"/>
      <c r="I469" s="1"/>
      <c r="J469" s="1"/>
    </row>
    <row r="470" spans="1:10" s="30" customFormat="1" ht="20.100000000000001" customHeight="1">
      <c r="A470" s="31"/>
      <c r="B470" s="9"/>
      <c r="C470" s="9"/>
      <c r="D470" s="9"/>
      <c r="E470" s="10"/>
      <c r="F470" s="19"/>
      <c r="G470" s="18"/>
      <c r="H470" s="1"/>
      <c r="I470" s="1"/>
      <c r="J470" s="1"/>
    </row>
    <row r="471" spans="1:10" s="30" customFormat="1" ht="20.100000000000001" customHeight="1">
      <c r="A471" s="31"/>
      <c r="B471" s="9"/>
      <c r="C471" s="9"/>
      <c r="D471" s="9"/>
      <c r="E471" s="10"/>
      <c r="F471" s="19"/>
      <c r="G471" s="18"/>
      <c r="H471" s="1"/>
      <c r="I471" s="1"/>
      <c r="J471" s="1"/>
    </row>
    <row r="472" spans="1:10" s="30" customFormat="1" ht="20.100000000000001" customHeight="1" outlineLevel="1">
      <c r="A472" s="31"/>
      <c r="B472" s="9"/>
      <c r="C472" s="9"/>
      <c r="D472" s="9"/>
      <c r="E472" s="10"/>
      <c r="F472" s="19"/>
      <c r="G472" s="18"/>
      <c r="H472" s="1"/>
      <c r="I472" s="1"/>
      <c r="J472" s="1"/>
    </row>
    <row r="473" spans="1:10" s="30" customFormat="1" ht="20.100000000000001" customHeight="1" outlineLevel="1">
      <c r="A473" s="31"/>
      <c r="B473" s="9"/>
      <c r="C473" s="9"/>
      <c r="D473" s="9"/>
      <c r="E473" s="10"/>
      <c r="F473" s="19"/>
      <c r="G473" s="18"/>
      <c r="H473" s="1"/>
      <c r="I473" s="1"/>
      <c r="J473" s="1"/>
    </row>
    <row r="474" spans="1:10" s="30" customFormat="1" ht="20.100000000000001" customHeight="1" outlineLevel="1">
      <c r="A474" s="31"/>
      <c r="B474" s="9"/>
      <c r="C474" s="9"/>
      <c r="D474" s="9"/>
      <c r="E474" s="10"/>
      <c r="F474" s="19"/>
      <c r="G474" s="18"/>
      <c r="H474" s="1"/>
      <c r="I474" s="1"/>
      <c r="J474" s="1"/>
    </row>
    <row r="475" spans="1:10" s="30" customFormat="1" ht="20.100000000000001" customHeight="1">
      <c r="A475" s="31"/>
      <c r="B475" s="9"/>
      <c r="C475" s="9"/>
      <c r="D475" s="9"/>
      <c r="E475" s="10"/>
      <c r="F475" s="19"/>
      <c r="G475" s="18"/>
      <c r="H475" s="1"/>
      <c r="I475" s="1"/>
      <c r="J475" s="1"/>
    </row>
    <row r="476" spans="1:10" s="30" customFormat="1" ht="20.100000000000001" customHeight="1">
      <c r="A476" s="31"/>
      <c r="B476" s="9"/>
      <c r="C476" s="9"/>
      <c r="D476" s="9"/>
      <c r="E476" s="10"/>
      <c r="F476" s="19"/>
      <c r="G476" s="18"/>
      <c r="H476" s="1"/>
      <c r="I476" s="1"/>
      <c r="J476" s="1"/>
    </row>
    <row r="477" spans="1:10" s="30" customFormat="1" ht="20.100000000000001" customHeight="1" outlineLevel="1">
      <c r="A477" s="31"/>
      <c r="B477" s="9"/>
      <c r="C477" s="9"/>
      <c r="D477" s="9"/>
      <c r="E477" s="10"/>
      <c r="F477" s="19"/>
      <c r="G477" s="18"/>
      <c r="H477" s="1"/>
      <c r="I477" s="1"/>
      <c r="J477" s="1"/>
    </row>
    <row r="478" spans="1:10" s="30" customFormat="1" ht="20.100000000000001" customHeight="1" outlineLevel="1">
      <c r="A478" s="31"/>
      <c r="B478" s="9"/>
      <c r="C478" s="9"/>
      <c r="D478" s="9"/>
      <c r="E478" s="10"/>
      <c r="F478" s="19"/>
      <c r="G478" s="18"/>
      <c r="H478" s="1"/>
      <c r="I478" s="1"/>
      <c r="J478" s="1"/>
    </row>
    <row r="479" spans="1:10" s="30" customFormat="1" ht="20.100000000000001" customHeight="1" outlineLevel="1">
      <c r="A479" s="31"/>
      <c r="B479" s="9"/>
      <c r="C479" s="9"/>
      <c r="D479" s="9"/>
      <c r="E479" s="10"/>
      <c r="F479" s="19"/>
      <c r="G479" s="18"/>
      <c r="H479" s="1"/>
      <c r="I479" s="1"/>
      <c r="J479" s="1"/>
    </row>
    <row r="480" spans="1:10" s="30" customFormat="1" ht="20.100000000000001" customHeight="1" outlineLevel="1">
      <c r="A480" s="31"/>
      <c r="B480" s="9"/>
      <c r="C480" s="9"/>
      <c r="D480" s="9"/>
      <c r="E480" s="10"/>
      <c r="F480" s="19"/>
      <c r="G480" s="18"/>
      <c r="H480" s="1"/>
      <c r="I480" s="1"/>
      <c r="J480" s="1"/>
    </row>
    <row r="481" spans="1:10" s="30" customFormat="1" ht="20.100000000000001" customHeight="1" outlineLevel="1">
      <c r="A481" s="31"/>
      <c r="B481" s="9"/>
      <c r="C481" s="9"/>
      <c r="D481" s="9"/>
      <c r="E481" s="10"/>
      <c r="F481" s="19"/>
      <c r="G481" s="18"/>
      <c r="H481" s="1"/>
      <c r="I481" s="1"/>
      <c r="J481" s="1"/>
    </row>
    <row r="482" spans="1:10" ht="20.100000000000001" customHeight="1" outlineLevel="1">
      <c r="A482" s="31"/>
    </row>
    <row r="483" spans="1:10" ht="20.100000000000001" customHeight="1" outlineLevel="1">
      <c r="A483" s="31"/>
    </row>
    <row r="484" spans="1:10" ht="20.100000000000001" customHeight="1" outlineLevel="1">
      <c r="A484" s="31"/>
    </row>
    <row r="485" spans="1:10" ht="20.100000000000001" customHeight="1" outlineLevel="1">
      <c r="A485" s="31"/>
    </row>
    <row r="486" spans="1:10" ht="20.100000000000001" customHeight="1" outlineLevel="1">
      <c r="A486" s="31"/>
    </row>
    <row r="487" spans="1:10" ht="20.100000000000001" customHeight="1" outlineLevel="1">
      <c r="A487" s="31"/>
    </row>
    <row r="488" spans="1:10" ht="20.100000000000001" customHeight="1" outlineLevel="1">
      <c r="A488" s="31"/>
    </row>
    <row r="489" spans="1:10" ht="20.100000000000001" customHeight="1" outlineLevel="1">
      <c r="A489" s="31"/>
    </row>
    <row r="490" spans="1:10" ht="20.100000000000001" customHeight="1" outlineLevel="1">
      <c r="A490" s="31"/>
    </row>
    <row r="491" spans="1:10" ht="20.100000000000001" customHeight="1" outlineLevel="1">
      <c r="A491" s="31"/>
    </row>
    <row r="492" spans="1:10" s="30" customFormat="1" ht="20.100000000000001" customHeight="1" outlineLevel="1">
      <c r="A492" s="31"/>
      <c r="B492" s="9"/>
      <c r="C492" s="9"/>
      <c r="D492" s="9"/>
      <c r="E492" s="10"/>
      <c r="F492" s="19"/>
      <c r="G492" s="18"/>
      <c r="H492" s="1"/>
      <c r="I492" s="1"/>
      <c r="J492" s="1"/>
    </row>
    <row r="493" spans="1:10" s="30" customFormat="1" ht="20.100000000000001" customHeight="1" outlineLevel="1">
      <c r="A493" s="31"/>
      <c r="B493" s="9"/>
      <c r="C493" s="9"/>
      <c r="D493" s="9"/>
      <c r="E493" s="10"/>
      <c r="F493" s="19"/>
      <c r="G493" s="18"/>
      <c r="H493" s="1"/>
      <c r="I493" s="1"/>
      <c r="J493" s="1"/>
    </row>
    <row r="494" spans="1:10" s="30" customFormat="1" ht="20.100000000000001" customHeight="1" outlineLevel="1">
      <c r="A494" s="31"/>
      <c r="B494" s="9"/>
      <c r="C494" s="9"/>
      <c r="D494" s="9"/>
      <c r="E494" s="10"/>
      <c r="F494" s="19"/>
      <c r="G494" s="18"/>
      <c r="H494" s="1"/>
      <c r="I494" s="1"/>
      <c r="J494" s="1"/>
    </row>
    <row r="495" spans="1:10" s="30" customFormat="1" ht="20.100000000000001" customHeight="1" outlineLevel="1">
      <c r="A495" s="31"/>
      <c r="B495" s="9"/>
      <c r="C495" s="9"/>
      <c r="D495" s="9"/>
      <c r="E495" s="10"/>
      <c r="F495" s="19"/>
      <c r="G495" s="18"/>
      <c r="H495" s="1"/>
      <c r="I495" s="1"/>
      <c r="J495" s="1"/>
    </row>
    <row r="496" spans="1:10" s="30" customFormat="1" ht="20.100000000000001" customHeight="1" outlineLevel="1">
      <c r="A496" s="31"/>
      <c r="B496" s="9"/>
      <c r="C496" s="9"/>
      <c r="D496" s="9"/>
      <c r="E496" s="10"/>
      <c r="F496" s="19"/>
      <c r="G496" s="18"/>
      <c r="H496" s="1"/>
      <c r="I496" s="1"/>
      <c r="J496" s="1"/>
    </row>
    <row r="497" spans="1:10" s="30" customFormat="1" ht="20.100000000000001" customHeight="1" outlineLevel="1">
      <c r="A497" s="31"/>
      <c r="B497" s="9"/>
      <c r="C497" s="9"/>
      <c r="D497" s="9"/>
      <c r="E497" s="10"/>
      <c r="F497" s="19"/>
      <c r="G497" s="18"/>
      <c r="H497" s="1"/>
      <c r="I497" s="1"/>
      <c r="J497" s="1"/>
    </row>
    <row r="498" spans="1:10" s="30" customFormat="1" ht="20.100000000000001" customHeight="1" outlineLevel="1">
      <c r="A498" s="31"/>
      <c r="B498" s="9"/>
      <c r="C498" s="9"/>
      <c r="D498" s="9"/>
      <c r="E498" s="10"/>
      <c r="F498" s="19"/>
      <c r="G498" s="18"/>
      <c r="H498" s="1"/>
      <c r="I498" s="1"/>
      <c r="J498" s="1"/>
    </row>
    <row r="499" spans="1:10" s="30" customFormat="1" ht="20.100000000000001" customHeight="1" outlineLevel="1">
      <c r="A499" s="31"/>
      <c r="B499" s="9"/>
      <c r="C499" s="9"/>
      <c r="D499" s="9"/>
      <c r="E499" s="10"/>
      <c r="F499" s="19"/>
      <c r="G499" s="18"/>
      <c r="H499" s="1"/>
      <c r="I499" s="1"/>
      <c r="J499" s="1"/>
    </row>
    <row r="500" spans="1:10" s="30" customFormat="1" ht="20.100000000000001" customHeight="1" outlineLevel="1">
      <c r="A500" s="31"/>
      <c r="B500" s="9"/>
      <c r="C500" s="9"/>
      <c r="D500" s="9"/>
      <c r="E500" s="10"/>
      <c r="F500" s="19"/>
      <c r="G500" s="18"/>
      <c r="H500" s="1"/>
      <c r="I500" s="1"/>
      <c r="J500" s="1"/>
    </row>
    <row r="501" spans="1:10" s="30" customFormat="1" ht="20.100000000000001" customHeight="1" outlineLevel="1">
      <c r="A501" s="31"/>
      <c r="B501" s="9"/>
      <c r="C501" s="9"/>
      <c r="D501" s="9"/>
      <c r="E501" s="10"/>
      <c r="F501" s="19"/>
      <c r="G501" s="18"/>
      <c r="H501" s="1"/>
      <c r="I501" s="1"/>
      <c r="J501" s="1"/>
    </row>
    <row r="502" spans="1:10" s="30" customFormat="1" ht="20.100000000000001" customHeight="1" outlineLevel="1">
      <c r="A502" s="31"/>
      <c r="B502" s="9"/>
      <c r="C502" s="9"/>
      <c r="D502" s="9"/>
      <c r="E502" s="10"/>
      <c r="F502" s="19"/>
      <c r="G502" s="18"/>
      <c r="H502" s="1"/>
      <c r="I502" s="1"/>
      <c r="J502" s="1"/>
    </row>
    <row r="503" spans="1:10" s="30" customFormat="1" ht="20.100000000000001" customHeight="1" outlineLevel="1">
      <c r="A503" s="31"/>
      <c r="B503" s="9"/>
      <c r="C503" s="9"/>
      <c r="D503" s="9"/>
      <c r="E503" s="10"/>
      <c r="F503" s="19"/>
      <c r="G503" s="18"/>
      <c r="H503" s="1"/>
      <c r="I503" s="1"/>
      <c r="J503" s="1"/>
    </row>
    <row r="504" spans="1:10" s="30" customFormat="1" ht="20.100000000000001" customHeight="1" outlineLevel="1">
      <c r="A504" s="31"/>
      <c r="B504" s="9"/>
      <c r="C504" s="9"/>
      <c r="D504" s="9"/>
      <c r="E504" s="10"/>
      <c r="F504" s="19"/>
      <c r="G504" s="18"/>
      <c r="H504" s="1"/>
      <c r="I504" s="1"/>
      <c r="J504" s="1"/>
    </row>
    <row r="505" spans="1:10" s="30" customFormat="1" ht="20.100000000000001" customHeight="1" outlineLevel="1">
      <c r="A505" s="31"/>
      <c r="B505" s="9"/>
      <c r="C505" s="9"/>
      <c r="D505" s="9"/>
      <c r="E505" s="10"/>
      <c r="F505" s="19"/>
      <c r="G505" s="18"/>
      <c r="H505" s="1"/>
      <c r="I505" s="1"/>
      <c r="J505" s="1"/>
    </row>
    <row r="506" spans="1:10" s="30" customFormat="1" ht="20.100000000000001" customHeight="1" outlineLevel="1">
      <c r="A506" s="31"/>
      <c r="B506" s="9"/>
      <c r="C506" s="9"/>
      <c r="D506" s="9"/>
      <c r="E506" s="10"/>
      <c r="F506" s="19"/>
      <c r="G506" s="18"/>
      <c r="H506" s="1"/>
      <c r="I506" s="1"/>
      <c r="J506" s="1"/>
    </row>
    <row r="507" spans="1:10" s="30" customFormat="1" ht="20.100000000000001" customHeight="1" outlineLevel="1">
      <c r="A507" s="31"/>
      <c r="B507" s="9"/>
      <c r="C507" s="9"/>
      <c r="D507" s="9"/>
      <c r="E507" s="10"/>
      <c r="F507" s="19"/>
      <c r="G507" s="18"/>
      <c r="H507" s="1"/>
      <c r="I507" s="1"/>
      <c r="J507" s="1"/>
    </row>
    <row r="508" spans="1:10" s="30" customFormat="1" ht="20.100000000000001" customHeight="1" outlineLevel="1">
      <c r="A508" s="31"/>
      <c r="B508" s="9"/>
      <c r="C508" s="9"/>
      <c r="D508" s="9"/>
      <c r="E508" s="10"/>
      <c r="F508" s="19"/>
      <c r="G508" s="18"/>
      <c r="H508" s="1"/>
      <c r="I508" s="1"/>
      <c r="J508" s="1"/>
    </row>
    <row r="509" spans="1:10" s="30" customFormat="1" ht="20.100000000000001" customHeight="1" outlineLevel="1">
      <c r="A509" s="31"/>
      <c r="B509" s="9"/>
      <c r="C509" s="9"/>
      <c r="D509" s="9"/>
      <c r="E509" s="10"/>
      <c r="F509" s="19"/>
      <c r="G509" s="18"/>
      <c r="H509" s="1"/>
      <c r="I509" s="1"/>
      <c r="J509" s="1"/>
    </row>
    <row r="510" spans="1:10" s="30" customFormat="1" ht="20.100000000000001" customHeight="1" outlineLevel="1">
      <c r="A510" s="31"/>
      <c r="B510" s="9"/>
      <c r="C510" s="9"/>
      <c r="D510" s="9"/>
      <c r="E510" s="10"/>
      <c r="F510" s="19"/>
      <c r="G510" s="18"/>
      <c r="H510" s="1"/>
      <c r="I510" s="1"/>
      <c r="J510" s="1"/>
    </row>
    <row r="511" spans="1:10" s="30" customFormat="1" ht="20.100000000000001" customHeight="1" outlineLevel="1">
      <c r="A511" s="31"/>
      <c r="B511" s="9"/>
      <c r="C511" s="9"/>
      <c r="D511" s="9"/>
      <c r="E511" s="10"/>
      <c r="F511" s="19"/>
      <c r="G511" s="18"/>
      <c r="H511" s="1"/>
      <c r="I511" s="1"/>
      <c r="J511" s="1"/>
    </row>
    <row r="512" spans="1:10" s="30" customFormat="1" ht="20.100000000000001" customHeight="1" outlineLevel="1">
      <c r="A512" s="31"/>
      <c r="B512" s="9"/>
      <c r="C512" s="9"/>
      <c r="D512" s="9"/>
      <c r="E512" s="10"/>
      <c r="F512" s="19"/>
      <c r="G512" s="18"/>
      <c r="H512" s="1"/>
      <c r="I512" s="1"/>
      <c r="J512" s="1"/>
    </row>
    <row r="513" spans="1:10" s="30" customFormat="1" ht="20.100000000000001" customHeight="1" outlineLevel="1">
      <c r="A513" s="31"/>
      <c r="B513" s="9"/>
      <c r="C513" s="9"/>
      <c r="D513" s="9"/>
      <c r="E513" s="10"/>
      <c r="F513" s="19"/>
      <c r="G513" s="18"/>
      <c r="H513" s="1"/>
      <c r="I513" s="1"/>
      <c r="J513" s="1"/>
    </row>
    <row r="514" spans="1:10" s="30" customFormat="1" ht="20.100000000000001" customHeight="1" outlineLevel="1">
      <c r="A514" s="31"/>
      <c r="B514" s="9"/>
      <c r="C514" s="9"/>
      <c r="D514" s="9"/>
      <c r="E514" s="10"/>
      <c r="F514" s="19"/>
      <c r="G514" s="18"/>
      <c r="H514" s="1"/>
      <c r="I514" s="1"/>
      <c r="J514" s="1"/>
    </row>
    <row r="515" spans="1:10" s="30" customFormat="1" ht="20.100000000000001" customHeight="1" outlineLevel="1">
      <c r="A515" s="31"/>
      <c r="B515" s="9"/>
      <c r="C515" s="9"/>
      <c r="D515" s="9"/>
      <c r="E515" s="10"/>
      <c r="F515" s="19"/>
      <c r="G515" s="18"/>
      <c r="H515" s="1"/>
      <c r="I515" s="1"/>
      <c r="J515" s="1"/>
    </row>
    <row r="516" spans="1:10" s="30" customFormat="1" ht="20.100000000000001" customHeight="1" outlineLevel="1">
      <c r="A516" s="31"/>
      <c r="B516" s="9"/>
      <c r="C516" s="9"/>
      <c r="D516" s="9"/>
      <c r="E516" s="10"/>
      <c r="F516" s="19"/>
      <c r="G516" s="18"/>
      <c r="H516" s="1"/>
      <c r="I516" s="1"/>
      <c r="J516" s="1"/>
    </row>
    <row r="517" spans="1:10" s="30" customFormat="1" ht="20.100000000000001" customHeight="1" outlineLevel="1">
      <c r="A517" s="31"/>
      <c r="B517" s="9"/>
      <c r="C517" s="9"/>
      <c r="D517" s="9"/>
      <c r="E517" s="10"/>
      <c r="F517" s="19"/>
      <c r="G517" s="18"/>
      <c r="H517" s="1"/>
      <c r="I517" s="1"/>
      <c r="J517" s="1"/>
    </row>
    <row r="518" spans="1:10" s="30" customFormat="1" ht="20.100000000000001" customHeight="1" outlineLevel="1">
      <c r="A518" s="31"/>
      <c r="B518" s="9"/>
      <c r="C518" s="9"/>
      <c r="D518" s="9"/>
      <c r="E518" s="10"/>
      <c r="F518" s="19"/>
      <c r="G518" s="18"/>
      <c r="H518" s="1"/>
      <c r="I518" s="1"/>
      <c r="J518" s="1"/>
    </row>
    <row r="519" spans="1:10" s="30" customFormat="1" ht="20.100000000000001" customHeight="1" outlineLevel="1">
      <c r="A519" s="31"/>
      <c r="B519" s="9"/>
      <c r="C519" s="9"/>
      <c r="D519" s="9"/>
      <c r="E519" s="10"/>
      <c r="F519" s="19"/>
      <c r="G519" s="18"/>
      <c r="H519" s="1"/>
      <c r="I519" s="1"/>
      <c r="J519" s="1"/>
    </row>
    <row r="520" spans="1:10" s="30" customFormat="1" ht="20.100000000000001" customHeight="1" outlineLevel="1">
      <c r="A520" s="31"/>
      <c r="B520" s="9"/>
      <c r="C520" s="9"/>
      <c r="D520" s="9"/>
      <c r="E520" s="10"/>
      <c r="F520" s="19"/>
      <c r="G520" s="18"/>
      <c r="H520" s="1"/>
      <c r="I520" s="1"/>
      <c r="J520" s="1"/>
    </row>
    <row r="521" spans="1:10" ht="20.100000000000001" customHeight="1">
      <c r="A521" s="31"/>
    </row>
    <row r="522" spans="1:10" ht="20.100000000000001" customHeight="1">
      <c r="A522" s="31"/>
    </row>
    <row r="523" spans="1:10" ht="20.100000000000001" customHeight="1" outlineLevel="1">
      <c r="A523" s="31"/>
    </row>
    <row r="524" spans="1:10" ht="20.100000000000001" customHeight="1" outlineLevel="1">
      <c r="A524" s="31"/>
    </row>
    <row r="525" spans="1:10" ht="20.100000000000001" customHeight="1" outlineLevel="1">
      <c r="A525" s="31"/>
    </row>
    <row r="526" spans="1:10" ht="20.100000000000001" customHeight="1" outlineLevel="1">
      <c r="A526" s="31"/>
    </row>
    <row r="527" spans="1:10" ht="20.100000000000001" customHeight="1">
      <c r="A527" s="31"/>
    </row>
    <row r="528" spans="1:10" ht="20.100000000000001" customHeight="1" collapsed="1">
      <c r="A528" s="31"/>
    </row>
    <row r="529" spans="1:10" s="30" customFormat="1" ht="20.100000000000001" customHeight="1" outlineLevel="1">
      <c r="A529" s="31"/>
      <c r="B529" s="9"/>
      <c r="C529" s="9"/>
      <c r="D529" s="9"/>
      <c r="E529" s="10"/>
      <c r="F529" s="19"/>
      <c r="G529" s="18"/>
      <c r="H529" s="1"/>
      <c r="I529" s="1"/>
      <c r="J529" s="1"/>
    </row>
    <row r="530" spans="1:10" s="30" customFormat="1" ht="20.100000000000001" customHeight="1" outlineLevel="1">
      <c r="A530" s="31"/>
      <c r="B530" s="9"/>
      <c r="C530" s="9"/>
      <c r="D530" s="9"/>
      <c r="E530" s="10"/>
      <c r="F530" s="19"/>
      <c r="G530" s="18"/>
      <c r="H530" s="1"/>
      <c r="I530" s="1"/>
      <c r="J530" s="1"/>
    </row>
    <row r="531" spans="1:10" s="30" customFormat="1" ht="20.100000000000001" customHeight="1" outlineLevel="1">
      <c r="A531" s="31"/>
      <c r="B531" s="9"/>
      <c r="C531" s="9"/>
      <c r="D531" s="9"/>
      <c r="E531" s="10"/>
      <c r="F531" s="19"/>
      <c r="G531" s="18"/>
      <c r="H531" s="1"/>
      <c r="I531" s="1"/>
      <c r="J531" s="1"/>
    </row>
    <row r="532" spans="1:10" s="30" customFormat="1" ht="20.100000000000001" customHeight="1" outlineLevel="1">
      <c r="A532" s="31"/>
      <c r="B532" s="9"/>
      <c r="C532" s="9"/>
      <c r="D532" s="9"/>
      <c r="E532" s="10"/>
      <c r="F532" s="19"/>
      <c r="G532" s="18"/>
      <c r="H532" s="1"/>
      <c r="I532" s="1"/>
      <c r="J532" s="1"/>
    </row>
    <row r="533" spans="1:10" s="30" customFormat="1" ht="20.100000000000001" customHeight="1" outlineLevel="1">
      <c r="A533" s="31"/>
      <c r="B533" s="9"/>
      <c r="C533" s="9"/>
      <c r="D533" s="9"/>
      <c r="E533" s="10"/>
      <c r="F533" s="19"/>
      <c r="G533" s="18"/>
      <c r="H533" s="1"/>
      <c r="I533" s="1"/>
      <c r="J533" s="1"/>
    </row>
    <row r="534" spans="1:10" s="30" customFormat="1" ht="30" customHeight="1" outlineLevel="1">
      <c r="A534" s="31"/>
      <c r="B534" s="9"/>
      <c r="C534" s="9"/>
      <c r="D534" s="9"/>
      <c r="E534" s="10"/>
      <c r="F534" s="19"/>
      <c r="G534" s="18"/>
      <c r="H534" s="1"/>
      <c r="I534" s="1"/>
      <c r="J534" s="1"/>
    </row>
    <row r="535" spans="1:10" s="30" customFormat="1" ht="20.100000000000001" customHeight="1" outlineLevel="1">
      <c r="A535" s="31"/>
      <c r="B535" s="9"/>
      <c r="C535" s="9"/>
      <c r="D535" s="9"/>
      <c r="E535" s="10"/>
      <c r="F535" s="19"/>
      <c r="G535" s="18"/>
      <c r="H535" s="1"/>
      <c r="I535" s="1"/>
      <c r="J535" s="1"/>
    </row>
    <row r="536" spans="1:10" s="30" customFormat="1" ht="20.100000000000001" customHeight="1" outlineLevel="1">
      <c r="A536" s="31"/>
      <c r="B536" s="9"/>
      <c r="C536" s="9"/>
      <c r="D536" s="9"/>
      <c r="E536" s="10"/>
      <c r="F536" s="19"/>
      <c r="G536" s="18"/>
      <c r="H536" s="1"/>
      <c r="I536" s="1"/>
      <c r="J536" s="1"/>
    </row>
    <row r="537" spans="1:10" s="30" customFormat="1" ht="20.100000000000001" customHeight="1" outlineLevel="1">
      <c r="A537" s="31"/>
      <c r="B537" s="9"/>
      <c r="C537" s="9"/>
      <c r="D537" s="9"/>
      <c r="E537" s="10"/>
      <c r="F537" s="19"/>
      <c r="G537" s="18"/>
      <c r="H537" s="1"/>
      <c r="I537" s="1"/>
      <c r="J537" s="1"/>
    </row>
    <row r="538" spans="1:10" s="30" customFormat="1" ht="20.100000000000001" customHeight="1" outlineLevel="1">
      <c r="A538" s="31"/>
      <c r="B538" s="9"/>
      <c r="C538" s="9"/>
      <c r="D538" s="9"/>
      <c r="E538" s="10"/>
      <c r="F538" s="19"/>
      <c r="G538" s="18"/>
      <c r="H538" s="1"/>
      <c r="I538" s="1"/>
      <c r="J538" s="1"/>
    </row>
    <row r="539" spans="1:10" s="30" customFormat="1" ht="20.100000000000001" customHeight="1" outlineLevel="1">
      <c r="A539" s="31"/>
      <c r="B539" s="9"/>
      <c r="C539" s="9"/>
      <c r="D539" s="9"/>
      <c r="E539" s="10"/>
      <c r="F539" s="19"/>
      <c r="G539" s="18"/>
      <c r="H539" s="1"/>
      <c r="I539" s="1"/>
      <c r="J539" s="1"/>
    </row>
    <row r="540" spans="1:10" s="30" customFormat="1" ht="30" customHeight="1" outlineLevel="1">
      <c r="A540" s="31"/>
      <c r="B540" s="9"/>
      <c r="C540" s="9"/>
      <c r="D540" s="9"/>
      <c r="E540" s="10"/>
      <c r="F540" s="19"/>
      <c r="G540" s="18"/>
      <c r="H540" s="1"/>
      <c r="I540" s="1"/>
      <c r="J540" s="1"/>
    </row>
    <row r="541" spans="1:10" s="30" customFormat="1" ht="20.100000000000001" customHeight="1" outlineLevel="1">
      <c r="A541" s="31"/>
      <c r="B541" s="9"/>
      <c r="C541" s="9"/>
      <c r="D541" s="9"/>
      <c r="E541" s="10"/>
      <c r="F541" s="19"/>
      <c r="G541" s="18"/>
      <c r="H541" s="1"/>
      <c r="I541" s="1"/>
      <c r="J541" s="1"/>
    </row>
    <row r="542" spans="1:10" ht="20.100000000000001" customHeight="1" outlineLevel="1">
      <c r="A542" s="31"/>
    </row>
    <row r="543" spans="1:10" ht="20.100000000000001" customHeight="1">
      <c r="A543" s="31"/>
    </row>
    <row r="544" spans="1:10" ht="20.100000000000001" customHeight="1">
      <c r="A544" s="31"/>
    </row>
    <row r="545" spans="1:10" ht="30" customHeight="1" outlineLevel="1">
      <c r="A545" s="31"/>
    </row>
    <row r="546" spans="1:10" ht="20.100000000000001" customHeight="1" outlineLevel="1">
      <c r="A546" s="31"/>
    </row>
    <row r="547" spans="1:10" ht="27.75" customHeight="1" outlineLevel="1">
      <c r="A547" s="31"/>
    </row>
    <row r="548" spans="1:10" s="11" customFormat="1" ht="20.100000000000001" customHeight="1" outlineLevel="1">
      <c r="A548" s="31"/>
      <c r="B548" s="9"/>
      <c r="C548" s="9"/>
      <c r="D548" s="9"/>
      <c r="E548" s="10"/>
      <c r="F548" s="19"/>
      <c r="G548" s="18"/>
      <c r="H548" s="1"/>
      <c r="I548" s="1"/>
      <c r="J548" s="1"/>
    </row>
    <row r="549" spans="1:10" s="11" customFormat="1" ht="20.100000000000001" customHeight="1" outlineLevel="1">
      <c r="A549" s="31"/>
      <c r="B549" s="9"/>
      <c r="C549" s="9"/>
      <c r="D549" s="9"/>
      <c r="E549" s="10"/>
      <c r="F549" s="19"/>
      <c r="G549" s="18"/>
      <c r="H549" s="1"/>
      <c r="I549" s="1"/>
      <c r="J549" s="28"/>
    </row>
    <row r="550" spans="1:10" s="11" customFormat="1" ht="20.100000000000001" customHeight="1" outlineLevel="1">
      <c r="A550" s="31"/>
      <c r="B550" s="9"/>
      <c r="C550" s="9"/>
      <c r="D550" s="9"/>
      <c r="E550" s="10"/>
      <c r="F550" s="19"/>
      <c r="G550" s="18"/>
      <c r="H550" s="1"/>
      <c r="I550" s="1"/>
      <c r="J550" s="28"/>
    </row>
    <row r="551" spans="1:10" s="11" customFormat="1" ht="20.100000000000001" customHeight="1" outlineLevel="1">
      <c r="A551" s="31"/>
      <c r="B551" s="9"/>
      <c r="C551" s="9"/>
      <c r="D551" s="9"/>
      <c r="E551" s="10"/>
      <c r="F551" s="19"/>
      <c r="G551" s="18"/>
      <c r="H551" s="1"/>
      <c r="I551" s="1"/>
      <c r="J551" s="1"/>
    </row>
    <row r="552" spans="1:10" s="11" customFormat="1" ht="20.100000000000001" customHeight="1" outlineLevel="1">
      <c r="A552" s="31"/>
      <c r="B552" s="9"/>
      <c r="C552" s="9"/>
      <c r="D552" s="9"/>
      <c r="E552" s="10"/>
      <c r="F552" s="19"/>
      <c r="G552" s="18"/>
      <c r="H552" s="1"/>
      <c r="I552" s="1"/>
      <c r="J552" s="1"/>
    </row>
    <row r="553" spans="1:10" s="11" customFormat="1" ht="20.100000000000001" customHeight="1" outlineLevel="1">
      <c r="A553" s="31"/>
      <c r="B553" s="9"/>
      <c r="C553" s="9"/>
      <c r="D553" s="9"/>
      <c r="E553" s="10"/>
      <c r="F553" s="19"/>
      <c r="G553" s="18"/>
      <c r="H553" s="1"/>
      <c r="I553" s="1"/>
      <c r="J553" s="1"/>
    </row>
    <row r="554" spans="1:10" s="11" customFormat="1" ht="20.100000000000001" customHeight="1" outlineLevel="1">
      <c r="A554" s="31"/>
      <c r="B554" s="9"/>
      <c r="C554" s="9"/>
      <c r="D554" s="9"/>
      <c r="E554" s="10"/>
      <c r="F554" s="19"/>
      <c r="G554" s="18"/>
      <c r="H554" s="1"/>
      <c r="I554" s="1"/>
      <c r="J554" s="1"/>
    </row>
    <row r="555" spans="1:10" s="11" customFormat="1" ht="20.100000000000001" customHeight="1" outlineLevel="1">
      <c r="A555" s="31"/>
      <c r="B555" s="9"/>
      <c r="C555" s="9"/>
      <c r="D555" s="9"/>
      <c r="E555" s="10"/>
      <c r="F555" s="19"/>
      <c r="G555" s="18"/>
      <c r="H555" s="1"/>
      <c r="I555" s="1"/>
      <c r="J555" s="1"/>
    </row>
    <row r="556" spans="1:10" s="11" customFormat="1" ht="20.100000000000001" customHeight="1" outlineLevel="1">
      <c r="A556" s="31"/>
      <c r="B556" s="9"/>
      <c r="C556" s="9"/>
      <c r="D556" s="9"/>
      <c r="E556" s="10"/>
      <c r="F556" s="19"/>
      <c r="G556" s="18"/>
      <c r="H556" s="1"/>
      <c r="I556" s="1"/>
      <c r="J556" s="1"/>
    </row>
    <row r="557" spans="1:10" s="11" customFormat="1" ht="20.100000000000001" customHeight="1" outlineLevel="1">
      <c r="A557" s="31"/>
      <c r="B557" s="9"/>
      <c r="C557" s="9"/>
      <c r="D557" s="9"/>
      <c r="E557" s="10"/>
      <c r="F557" s="19"/>
      <c r="G557" s="18"/>
      <c r="H557" s="1"/>
      <c r="I557" s="1"/>
      <c r="J557" s="1"/>
    </row>
    <row r="558" spans="1:10" s="11" customFormat="1" ht="20.100000000000001" customHeight="1" outlineLevel="1">
      <c r="A558" s="31"/>
      <c r="B558" s="9"/>
      <c r="C558" s="9"/>
      <c r="D558" s="9"/>
      <c r="E558" s="10"/>
      <c r="F558" s="19"/>
      <c r="G558" s="18"/>
      <c r="H558" s="1"/>
      <c r="I558" s="1"/>
      <c r="J558" s="1"/>
    </row>
    <row r="559" spans="1:10" s="11" customFormat="1" ht="30" customHeight="1" outlineLevel="1">
      <c r="A559" s="31"/>
      <c r="B559" s="9"/>
      <c r="C559" s="9"/>
      <c r="D559" s="9"/>
      <c r="E559" s="10"/>
      <c r="F559" s="19"/>
      <c r="G559" s="18"/>
      <c r="H559" s="1"/>
      <c r="I559" s="1"/>
      <c r="J559" s="1"/>
    </row>
    <row r="560" spans="1:10" s="11" customFormat="1" ht="20.100000000000001" customHeight="1" outlineLevel="1">
      <c r="A560" s="31"/>
      <c r="B560" s="9"/>
      <c r="C560" s="9"/>
      <c r="D560" s="9"/>
      <c r="E560" s="10"/>
      <c r="F560" s="19"/>
      <c r="G560" s="18"/>
      <c r="H560" s="1"/>
      <c r="I560" s="1"/>
      <c r="J560" s="1"/>
    </row>
    <row r="561" spans="1:10" ht="20.100000000000001" customHeight="1" outlineLevel="1">
      <c r="A561" s="31"/>
    </row>
    <row r="562" spans="1:10" ht="20.100000000000001" customHeight="1">
      <c r="A562" s="31"/>
    </row>
    <row r="563" spans="1:10" ht="20.100000000000001" customHeight="1"/>
    <row r="564" spans="1:10" ht="20.100000000000001" customHeight="1" outlineLevel="1"/>
    <row r="565" spans="1:10" ht="20.100000000000001" customHeight="1" outlineLevel="1"/>
    <row r="566" spans="1:10" ht="20.100000000000001" customHeight="1"/>
    <row r="567" spans="1:10" ht="20.100000000000001" customHeight="1">
      <c r="J567" s="18"/>
    </row>
    <row r="568" spans="1:10" ht="20.100000000000001" customHeight="1" collapsed="1"/>
    <row r="569" spans="1:10" ht="20.100000000000001" customHeight="1"/>
    <row r="570" spans="1:10" s="18" customFormat="1">
      <c r="A570" s="8"/>
      <c r="B570" s="9"/>
      <c r="C570" s="9"/>
      <c r="D570" s="9"/>
      <c r="E570" s="10"/>
      <c r="F570" s="19"/>
      <c r="H570" s="1"/>
      <c r="I570" s="1"/>
    </row>
    <row r="571" spans="1:10" ht="52.5" customHeight="1"/>
  </sheetData>
  <mergeCells count="15">
    <mergeCell ref="B9:F9"/>
    <mergeCell ref="D22:E23"/>
    <mergeCell ref="G22:H22"/>
    <mergeCell ref="G23:H23"/>
    <mergeCell ref="B1:I3"/>
    <mergeCell ref="B18:D18"/>
    <mergeCell ref="B13:D13"/>
    <mergeCell ref="B11:D11"/>
    <mergeCell ref="B14:D14"/>
    <mergeCell ref="B5:E5"/>
    <mergeCell ref="B6:E6"/>
    <mergeCell ref="B7:E7"/>
    <mergeCell ref="E11:H11"/>
    <mergeCell ref="E14:H14"/>
    <mergeCell ref="E13:F13"/>
  </mergeCells>
  <conditionalFormatting sqref="F18 H18">
    <cfRule type="cellIs" dxfId="3" priority="7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84" orientation="landscape" r:id="rId1"/>
  <headerFooter scaleWithDoc="0" alignWithMargins="0"/>
  <rowBreaks count="1" manualBreakCount="1">
    <brk id="3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2"/>
  <sheetViews>
    <sheetView tabSelected="1" view="pageBreakPreview" topLeftCell="A13" zoomScaleNormal="100" zoomScaleSheetLayoutView="100" workbookViewId="0">
      <selection activeCell="E10" sqref="E10"/>
    </sheetView>
  </sheetViews>
  <sheetFormatPr defaultRowHeight="14.25"/>
  <cols>
    <col min="1" max="1" width="3.875" customWidth="1"/>
    <col min="2" max="2" width="18" customWidth="1"/>
    <col min="3" max="3" width="21" customWidth="1"/>
    <col min="4" max="4" width="18.875" customWidth="1"/>
    <col min="5" max="6" width="11.875" customWidth="1"/>
    <col min="7" max="7" width="17.875" customWidth="1"/>
    <col min="8" max="8" width="11.875" customWidth="1"/>
    <col min="9" max="9" width="11.625" customWidth="1"/>
    <col min="10" max="10" width="5" customWidth="1"/>
  </cols>
  <sheetData>
    <row r="1" spans="1:9" ht="14.25" customHeight="1"/>
    <row r="2" spans="1:9" ht="14.25" customHeight="1" thickBot="1"/>
    <row r="3" spans="1:9" ht="14.25" customHeight="1">
      <c r="B3" s="226" t="s">
        <v>99</v>
      </c>
      <c r="C3" s="227"/>
      <c r="D3" s="227"/>
      <c r="E3" s="227"/>
      <c r="F3" s="227"/>
      <c r="G3" s="227"/>
      <c r="H3" s="227"/>
      <c r="I3" s="228"/>
    </row>
    <row r="4" spans="1:9" ht="21.75" customHeight="1">
      <c r="B4" s="229"/>
      <c r="C4" s="230"/>
      <c r="D4" s="230"/>
      <c r="E4" s="230"/>
      <c r="F4" s="230"/>
      <c r="G4" s="230"/>
      <c r="H4" s="230"/>
      <c r="I4" s="231"/>
    </row>
    <row r="5" spans="1:9" ht="18" customHeight="1" thickBot="1">
      <c r="B5" s="232"/>
      <c r="C5" s="233"/>
      <c r="D5" s="233"/>
      <c r="E5" s="233"/>
      <c r="F5" s="233"/>
      <c r="G5" s="233"/>
      <c r="H5" s="233"/>
      <c r="I5" s="234"/>
    </row>
    <row r="6" spans="1:9">
      <c r="B6" s="3"/>
      <c r="C6" s="3"/>
      <c r="D6" s="3"/>
      <c r="E6" s="3"/>
      <c r="F6" s="2"/>
      <c r="G6" s="2"/>
      <c r="H6" s="25"/>
      <c r="I6" s="25"/>
    </row>
    <row r="7" spans="1:9" s="1" customFormat="1" ht="20.100000000000001" customHeight="1">
      <c r="A7" s="8"/>
      <c r="B7" s="204" t="s">
        <v>94</v>
      </c>
      <c r="C7" s="204"/>
      <c r="D7" s="204"/>
      <c r="E7" s="204"/>
      <c r="F7" s="81"/>
      <c r="G7" s="24"/>
      <c r="H7" s="23"/>
      <c r="I7" s="4"/>
    </row>
    <row r="8" spans="1:9" s="1" customFormat="1" ht="17.25" customHeight="1">
      <c r="A8" s="31"/>
      <c r="B8" s="205" t="s">
        <v>93</v>
      </c>
      <c r="C8" s="205"/>
      <c r="D8" s="205"/>
      <c r="E8" s="205"/>
      <c r="F8" s="81"/>
      <c r="G8" s="19"/>
      <c r="H8" s="18"/>
      <c r="I8" s="4"/>
    </row>
    <row r="9" spans="1:9" s="1" customFormat="1" ht="19.5" customHeight="1">
      <c r="A9" s="8"/>
      <c r="B9" s="205" t="s">
        <v>89</v>
      </c>
      <c r="C9" s="205"/>
      <c r="D9" s="205"/>
      <c r="E9" s="205"/>
      <c r="F9" s="13"/>
      <c r="G9" s="13"/>
      <c r="H9" s="13"/>
      <c r="I9" s="13"/>
    </row>
    <row r="10" spans="1:9" s="1" customFormat="1" ht="15" customHeight="1">
      <c r="A10" s="31"/>
      <c r="B10" s="37"/>
      <c r="C10" s="36"/>
      <c r="D10" s="9"/>
      <c r="E10" s="10"/>
      <c r="F10" s="8"/>
      <c r="G10" s="19"/>
      <c r="H10" s="18"/>
    </row>
    <row r="11" spans="1:9" ht="15">
      <c r="B11" s="39"/>
      <c r="C11" s="74"/>
      <c r="D11" s="74"/>
      <c r="E11" s="74"/>
      <c r="F11" s="74"/>
      <c r="G11" s="74"/>
      <c r="H11" s="74"/>
      <c r="I11" s="74"/>
    </row>
    <row r="12" spans="1:9" ht="15.75">
      <c r="B12" s="247" t="s">
        <v>101</v>
      </c>
      <c r="C12" s="247"/>
      <c r="D12" s="247"/>
      <c r="E12" s="247"/>
      <c r="F12" s="247"/>
      <c r="G12" s="247"/>
      <c r="H12" s="247"/>
      <c r="I12" s="247"/>
    </row>
    <row r="13" spans="1:9" ht="15.75">
      <c r="B13" s="191"/>
      <c r="C13" s="191"/>
      <c r="D13" s="191"/>
      <c r="E13" s="191"/>
      <c r="F13" s="191"/>
      <c r="G13" s="191"/>
      <c r="H13" s="191"/>
      <c r="I13" s="191"/>
    </row>
    <row r="14" spans="1:9">
      <c r="B14" s="48"/>
      <c r="C14" s="48"/>
      <c r="D14" s="48"/>
      <c r="E14" s="48"/>
      <c r="F14" s="48"/>
      <c r="G14" s="48"/>
      <c r="H14" s="48"/>
      <c r="I14" s="48"/>
    </row>
    <row r="15" spans="1:9" ht="14.25" customHeight="1">
      <c r="B15" s="259" t="s">
        <v>26</v>
      </c>
      <c r="C15" s="259"/>
      <c r="D15" s="195" t="s">
        <v>34</v>
      </c>
      <c r="E15" s="249"/>
      <c r="F15" s="250"/>
      <c r="G15" s="250"/>
      <c r="H15" s="250"/>
      <c r="I15" s="250"/>
    </row>
    <row r="16" spans="1:9" ht="26.25" customHeight="1">
      <c r="B16" s="252"/>
      <c r="C16" s="253"/>
      <c r="D16" s="256"/>
      <c r="E16" s="251" t="s">
        <v>13</v>
      </c>
      <c r="F16" s="251"/>
      <c r="G16" s="251" t="s">
        <v>12</v>
      </c>
      <c r="H16" s="251"/>
      <c r="I16" s="186" t="s">
        <v>23</v>
      </c>
    </row>
    <row r="17" spans="2:9" ht="15" customHeight="1">
      <c r="B17" s="254"/>
      <c r="C17" s="255"/>
      <c r="D17" s="257"/>
      <c r="E17" s="178" t="s">
        <v>24</v>
      </c>
      <c r="F17" s="178" t="s">
        <v>25</v>
      </c>
      <c r="G17" s="178" t="s">
        <v>24</v>
      </c>
      <c r="H17" s="178" t="s">
        <v>25</v>
      </c>
      <c r="I17" s="177"/>
    </row>
    <row r="18" spans="2:9">
      <c r="B18" s="248" t="s">
        <v>92</v>
      </c>
      <c r="C18" s="248"/>
      <c r="D18" s="188">
        <v>2747.625</v>
      </c>
      <c r="E18" s="179">
        <f>D18*F18</f>
        <v>2747.625</v>
      </c>
      <c r="F18" s="190">
        <v>1</v>
      </c>
      <c r="G18" s="179"/>
      <c r="H18" s="180"/>
      <c r="I18" s="181">
        <f>E18</f>
        <v>2747.625</v>
      </c>
    </row>
    <row r="19" spans="2:9">
      <c r="B19" s="260" t="s">
        <v>44</v>
      </c>
      <c r="C19" s="260"/>
      <c r="D19" s="189">
        <v>61578.375</v>
      </c>
      <c r="E19" s="179">
        <f>D19*F19</f>
        <v>30789.1875</v>
      </c>
      <c r="F19" s="190">
        <v>0.5</v>
      </c>
      <c r="G19" s="179">
        <f>E19</f>
        <v>30789.1875</v>
      </c>
      <c r="H19" s="190">
        <v>0.5</v>
      </c>
      <c r="I19" s="182">
        <f>G19+E19</f>
        <v>61578.375</v>
      </c>
    </row>
    <row r="20" spans="2:9" ht="15">
      <c r="B20" s="258" t="s">
        <v>11</v>
      </c>
      <c r="C20" s="258"/>
      <c r="D20" s="176">
        <f>SUM(D18:D19)</f>
        <v>64326</v>
      </c>
      <c r="E20" s="183"/>
      <c r="F20" s="184"/>
      <c r="G20" s="185"/>
      <c r="H20" s="184"/>
      <c r="I20" s="187">
        <f>I19+I18</f>
        <v>64326</v>
      </c>
    </row>
    <row r="25" spans="2:9" ht="17.25">
      <c r="B25" s="38" t="s">
        <v>102</v>
      </c>
      <c r="C25" s="36"/>
      <c r="D25" s="9"/>
      <c r="E25" s="10"/>
      <c r="F25" s="9"/>
      <c r="G25" s="38" t="s">
        <v>103</v>
      </c>
      <c r="H25" s="175"/>
    </row>
    <row r="26" spans="2:9" ht="27" customHeight="1">
      <c r="B26" s="38"/>
      <c r="C26" s="36"/>
      <c r="D26" s="223" t="s">
        <v>95</v>
      </c>
      <c r="E26" s="223"/>
      <c r="F26" s="9"/>
      <c r="G26" s="196" t="s">
        <v>100</v>
      </c>
      <c r="H26" s="196"/>
    </row>
    <row r="27" spans="2:9">
      <c r="B27" s="9"/>
      <c r="C27" s="9"/>
      <c r="D27" s="223"/>
      <c r="E27" s="223"/>
      <c r="F27" s="168"/>
      <c r="G27" s="196"/>
      <c r="H27" s="196"/>
    </row>
    <row r="28" spans="2:9">
      <c r="B28" s="9"/>
      <c r="C28" s="9"/>
      <c r="D28" s="9"/>
      <c r="E28" s="9"/>
      <c r="F28" s="10"/>
      <c r="G28" s="8"/>
      <c r="H28" s="19"/>
      <c r="I28" s="18"/>
    </row>
    <row r="29" spans="2:9">
      <c r="B29" s="75"/>
      <c r="C29" s="76"/>
      <c r="D29" s="14"/>
      <c r="E29" s="85"/>
      <c r="G29" s="10"/>
      <c r="H29" s="1"/>
    </row>
    <row r="30" spans="2:9" ht="45" customHeight="1">
      <c r="B30" s="75"/>
      <c r="C30" s="87"/>
      <c r="D30" s="87"/>
      <c r="E30" s="84"/>
      <c r="F30" s="30"/>
      <c r="G30" s="88"/>
      <c r="H30" s="9"/>
      <c r="I30" s="77"/>
    </row>
    <row r="31" spans="2:9">
      <c r="B31" s="9"/>
      <c r="C31" s="9"/>
      <c r="D31" s="9"/>
      <c r="E31" s="9"/>
      <c r="F31" s="10"/>
      <c r="G31" s="8"/>
      <c r="H31" s="64"/>
      <c r="I31" s="77"/>
    </row>
    <row r="32" spans="2:9">
      <c r="B32" s="9"/>
      <c r="C32" s="9"/>
      <c r="D32" s="9"/>
      <c r="E32" s="9"/>
      <c r="F32" s="10"/>
      <c r="G32" s="8"/>
      <c r="H32" s="19"/>
      <c r="I32" s="18"/>
    </row>
  </sheetData>
  <mergeCells count="16">
    <mergeCell ref="D26:E27"/>
    <mergeCell ref="G26:H27"/>
    <mergeCell ref="B3:I5"/>
    <mergeCell ref="B12:I12"/>
    <mergeCell ref="B18:C18"/>
    <mergeCell ref="E15:I15"/>
    <mergeCell ref="G16:H16"/>
    <mergeCell ref="E16:F16"/>
    <mergeCell ref="B7:E7"/>
    <mergeCell ref="B8:E8"/>
    <mergeCell ref="B9:E9"/>
    <mergeCell ref="B16:C17"/>
    <mergeCell ref="D16:D17"/>
    <mergeCell ref="B20:C20"/>
    <mergeCell ref="B15:C15"/>
    <mergeCell ref="B19:C19"/>
  </mergeCells>
  <phoneticPr fontId="29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1D0D-C63F-42E6-AD10-F91B59BBD30E}">
  <sheetPr>
    <pageSetUpPr fitToPage="1"/>
  </sheetPr>
  <dimension ref="A1:R598"/>
  <sheetViews>
    <sheetView showGridLines="0" view="pageBreakPreview" topLeftCell="A17" zoomScale="70" zoomScaleNormal="80" zoomScaleSheetLayoutView="70" workbookViewId="0">
      <selection activeCell="M24" sqref="M24"/>
    </sheetView>
  </sheetViews>
  <sheetFormatPr defaultRowHeight="14.25" outlineLevelRow="1"/>
  <cols>
    <col min="1" max="1" width="4" style="8" customWidth="1"/>
    <col min="2" max="2" width="5.875" style="9" customWidth="1"/>
    <col min="3" max="3" width="9.625" style="9" customWidth="1"/>
    <col min="4" max="4" width="7.5" style="9" customWidth="1"/>
    <col min="5" max="5" width="37.125" style="10" customWidth="1"/>
    <col min="6" max="6" width="5.875" style="8" customWidth="1"/>
    <col min="7" max="7" width="7.875" style="19" customWidth="1"/>
    <col min="8" max="8" width="13.625" style="18" customWidth="1"/>
    <col min="9" max="9" width="15.625" style="1" customWidth="1"/>
    <col min="10" max="10" width="19" style="1" customWidth="1"/>
    <col min="11" max="11" width="15.5" style="1" customWidth="1"/>
    <col min="12" max="12" width="9.5" style="1" customWidth="1"/>
    <col min="13" max="13" width="14.25" style="1" customWidth="1"/>
    <col min="14" max="14" width="15.75" customWidth="1"/>
    <col min="15" max="15" width="8.375" customWidth="1"/>
    <col min="16" max="16" width="21.375" customWidth="1"/>
    <col min="17" max="17" width="4" customWidth="1"/>
    <col min="18" max="18" width="9" style="1" hidden="1" customWidth="1"/>
    <col min="19" max="16384" width="9" style="1"/>
  </cols>
  <sheetData>
    <row r="1" spans="1:17" ht="16.5" customHeight="1">
      <c r="A1" s="40" t="s">
        <v>9</v>
      </c>
      <c r="B1" s="52" t="s">
        <v>17</v>
      </c>
      <c r="C1" s="53"/>
      <c r="D1" s="53"/>
      <c r="E1" s="53"/>
      <c r="F1" s="53"/>
      <c r="G1" s="53"/>
      <c r="H1" s="53"/>
      <c r="I1" s="53"/>
      <c r="J1" s="121"/>
      <c r="K1" s="122"/>
      <c r="L1" s="116"/>
      <c r="M1" s="116"/>
      <c r="N1" s="117"/>
      <c r="O1" s="117"/>
      <c r="P1" s="118"/>
    </row>
    <row r="2" spans="1:17" ht="18.75" customHeight="1">
      <c r="A2" s="4"/>
      <c r="B2" s="270" t="s">
        <v>18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</row>
    <row r="3" spans="1:17" ht="18" customHeight="1" thickBot="1">
      <c r="A3" s="4"/>
      <c r="B3" s="55"/>
      <c r="C3" s="56"/>
      <c r="D3" s="56"/>
      <c r="E3" s="56"/>
      <c r="F3" s="56"/>
      <c r="G3" s="56"/>
      <c r="H3" s="56"/>
      <c r="I3" s="56"/>
      <c r="J3" s="56"/>
      <c r="K3" s="78"/>
      <c r="L3" s="78"/>
      <c r="M3" s="78"/>
      <c r="N3" s="119"/>
      <c r="O3" s="119"/>
      <c r="P3" s="120"/>
    </row>
    <row r="4" spans="1:17" ht="20.100000000000001" customHeight="1">
      <c r="B4" s="269" t="s">
        <v>39</v>
      </c>
      <c r="C4" s="269"/>
      <c r="D4" s="269"/>
      <c r="E4" s="269"/>
      <c r="F4" s="81"/>
      <c r="G4" s="24"/>
      <c r="H4" s="23"/>
      <c r="I4" s="4"/>
      <c r="J4" s="4"/>
    </row>
    <row r="5" spans="1:17" ht="17.25" customHeight="1">
      <c r="A5" s="31"/>
      <c r="B5" s="205" t="s">
        <v>43</v>
      </c>
      <c r="C5" s="205"/>
      <c r="D5" s="205"/>
      <c r="E5" s="205"/>
      <c r="F5" s="81"/>
      <c r="I5" s="4"/>
      <c r="J5" s="4"/>
    </row>
    <row r="6" spans="1:17" ht="19.5" customHeight="1">
      <c r="B6" s="205" t="s">
        <v>35</v>
      </c>
      <c r="C6" s="205"/>
      <c r="D6" s="205"/>
      <c r="E6" s="205"/>
      <c r="F6" s="13"/>
      <c r="G6" s="13"/>
      <c r="H6" s="13"/>
      <c r="I6" s="13"/>
      <c r="J6" s="13"/>
    </row>
    <row r="7" spans="1:17" s="98" customFormat="1" ht="19.5" customHeight="1">
      <c r="A7" s="97"/>
      <c r="B7" s="263" t="s">
        <v>46</v>
      </c>
      <c r="C7" s="263"/>
      <c r="D7" s="263"/>
      <c r="E7" s="263"/>
      <c r="F7" s="97"/>
      <c r="G7" s="19"/>
      <c r="H7" s="261" t="s">
        <v>45</v>
      </c>
      <c r="I7" s="261"/>
      <c r="J7" s="261"/>
      <c r="K7" s="261"/>
      <c r="N7"/>
      <c r="O7"/>
      <c r="P7" s="113" t="s">
        <v>61</v>
      </c>
    </row>
    <row r="8" spans="1:17" s="98" customFormat="1" ht="18" customHeight="1">
      <c r="A8" s="97"/>
      <c r="B8" s="262" t="s">
        <v>47</v>
      </c>
      <c r="C8" s="262"/>
      <c r="D8" s="262"/>
      <c r="E8" s="262"/>
      <c r="F8" s="146"/>
      <c r="G8" s="146"/>
      <c r="H8" s="261"/>
      <c r="I8" s="261"/>
      <c r="J8" s="261"/>
      <c r="K8" s="261"/>
      <c r="M8" s="99"/>
      <c r="N8"/>
      <c r="O8"/>
      <c r="P8" s="129" t="s">
        <v>62</v>
      </c>
    </row>
    <row r="9" spans="1:17" s="98" customFormat="1" ht="21" customHeight="1">
      <c r="A9" s="97"/>
      <c r="B9" s="262" t="s">
        <v>48</v>
      </c>
      <c r="C9" s="262"/>
      <c r="D9" s="262"/>
      <c r="E9" s="262"/>
      <c r="F9" s="146"/>
      <c r="G9" s="146"/>
      <c r="H9" s="146"/>
      <c r="I9" s="146"/>
      <c r="J9" s="146"/>
      <c r="M9" s="100"/>
      <c r="N9"/>
      <c r="O9"/>
      <c r="P9" s="115" t="s">
        <v>60</v>
      </c>
    </row>
    <row r="10" spans="1:17" s="98" customFormat="1" ht="18.75" customHeight="1">
      <c r="A10" s="97"/>
      <c r="B10" s="262" t="s">
        <v>77</v>
      </c>
      <c r="C10" s="262"/>
      <c r="D10" s="262"/>
      <c r="E10" s="262"/>
      <c r="F10" s="97"/>
      <c r="G10" s="19"/>
      <c r="H10" s="18"/>
      <c r="M10" s="133"/>
      <c r="N10" s="114"/>
      <c r="O10" s="114"/>
      <c r="P10" s="104" t="s">
        <v>54</v>
      </c>
    </row>
    <row r="11" spans="1:17" ht="15" customHeight="1">
      <c r="A11" s="31"/>
      <c r="B11" s="37"/>
      <c r="C11" s="36"/>
      <c r="K11" s="98"/>
      <c r="L11" s="98"/>
      <c r="M11" s="126"/>
      <c r="N11" s="127"/>
      <c r="O11" s="127"/>
      <c r="P11" s="128"/>
    </row>
    <row r="12" spans="1:17" ht="3.75" hidden="1" customHeight="1">
      <c r="A12" s="31"/>
      <c r="B12" s="38"/>
      <c r="C12" s="36"/>
      <c r="E12" s="1"/>
      <c r="J12" s="59">
        <f>G13/100+1</f>
        <v>1.0024999999999999</v>
      </c>
      <c r="K12" s="102" t="s">
        <v>49</v>
      </c>
      <c r="L12" s="103">
        <v>70469.33</v>
      </c>
      <c r="N12" s="124" t="s">
        <v>49</v>
      </c>
      <c r="O12" s="125">
        <v>70469.33</v>
      </c>
      <c r="P12" s="1"/>
    </row>
    <row r="13" spans="1:17" ht="28.5" customHeight="1">
      <c r="A13" s="31"/>
      <c r="B13" s="39"/>
      <c r="C13" s="36"/>
      <c r="E13" s="15"/>
      <c r="F13" s="135" t="s">
        <v>15</v>
      </c>
      <c r="G13" s="136">
        <v>0.25</v>
      </c>
      <c r="H13" s="20"/>
      <c r="I13" s="137" t="s">
        <v>56</v>
      </c>
      <c r="J13" s="138">
        <v>119319</v>
      </c>
      <c r="K13" s="273" t="s">
        <v>49</v>
      </c>
      <c r="L13" s="273"/>
      <c r="M13" s="106">
        <f>SUM(M17,M28)</f>
        <v>51070.22359999999</v>
      </c>
      <c r="N13" s="273" t="s">
        <v>49</v>
      </c>
      <c r="O13" s="273"/>
      <c r="P13" s="96">
        <f>SUM(P17,P28)</f>
        <v>68247.776399999988</v>
      </c>
    </row>
    <row r="14" spans="1:17" ht="54" customHeight="1">
      <c r="A14" s="7"/>
      <c r="B14" s="71" t="s">
        <v>0</v>
      </c>
      <c r="C14" s="71" t="s">
        <v>1</v>
      </c>
      <c r="D14" s="71" t="s">
        <v>2</v>
      </c>
      <c r="E14" s="71" t="s">
        <v>3</v>
      </c>
      <c r="F14" s="71" t="s">
        <v>4</v>
      </c>
      <c r="G14" s="72" t="s">
        <v>5</v>
      </c>
      <c r="H14" s="134" t="s">
        <v>68</v>
      </c>
      <c r="I14" s="134" t="s">
        <v>67</v>
      </c>
      <c r="J14" s="73" t="s">
        <v>14</v>
      </c>
      <c r="K14" s="274" t="s">
        <v>50</v>
      </c>
      <c r="L14" s="274"/>
      <c r="M14" s="274"/>
      <c r="N14" s="274" t="s">
        <v>59</v>
      </c>
      <c r="O14" s="274"/>
      <c r="P14" s="275"/>
      <c r="Q14" s="132"/>
    </row>
    <row r="15" spans="1:17" ht="30" customHeight="1" outlineLevel="1">
      <c r="A15" s="31"/>
      <c r="B15" s="280">
        <v>1</v>
      </c>
      <c r="C15" s="281"/>
      <c r="D15" s="282"/>
      <c r="E15" s="283" t="s">
        <v>40</v>
      </c>
      <c r="F15" s="284"/>
      <c r="G15" s="284"/>
      <c r="H15" s="284"/>
      <c r="I15" s="284"/>
      <c r="J15" s="285"/>
      <c r="K15" s="107" t="s">
        <v>55</v>
      </c>
      <c r="L15" s="73" t="s">
        <v>51</v>
      </c>
      <c r="M15" s="73" t="s">
        <v>52</v>
      </c>
      <c r="N15" s="107" t="s">
        <v>55</v>
      </c>
      <c r="O15" s="73" t="s">
        <v>51</v>
      </c>
      <c r="P15" s="131" t="s">
        <v>52</v>
      </c>
      <c r="Q15" s="132"/>
    </row>
    <row r="16" spans="1:17" s="47" customFormat="1" ht="34.5" customHeight="1" outlineLevel="1">
      <c r="A16" s="31"/>
      <c r="B16" s="34" t="s">
        <v>16</v>
      </c>
      <c r="C16" s="94" t="s">
        <v>41</v>
      </c>
      <c r="D16" s="34" t="s">
        <v>7</v>
      </c>
      <c r="E16" s="89" t="s">
        <v>69</v>
      </c>
      <c r="F16" s="139" t="s">
        <v>30</v>
      </c>
      <c r="G16" s="139">
        <v>550</v>
      </c>
      <c r="H16" s="149">
        <v>1.21</v>
      </c>
      <c r="I16" s="148">
        <f t="shared" ref="I16" si="0">TRUNC(H16*(1+$G$13),2)</f>
        <v>1.51</v>
      </c>
      <c r="J16" s="148">
        <f>G16*I16</f>
        <v>830.5</v>
      </c>
      <c r="K16" s="150">
        <v>311.43</v>
      </c>
      <c r="L16" s="142">
        <v>0.6</v>
      </c>
      <c r="M16" s="151">
        <f>K16*I16</f>
        <v>470.2593</v>
      </c>
      <c r="N16" s="139">
        <v>238.57</v>
      </c>
      <c r="O16" s="142">
        <v>1</v>
      </c>
      <c r="P16" s="152">
        <f>PRODUCT(N16,I16)</f>
        <v>360.2407</v>
      </c>
      <c r="Q16" s="132"/>
    </row>
    <row r="17" spans="1:17" ht="19.5" customHeight="1" outlineLevel="1">
      <c r="A17" s="31"/>
      <c r="B17" s="214" t="s">
        <v>8</v>
      </c>
      <c r="C17" s="215"/>
      <c r="D17" s="215"/>
      <c r="E17" s="215"/>
      <c r="F17" s="215"/>
      <c r="G17" s="215"/>
      <c r="H17" s="215"/>
      <c r="I17" s="216"/>
      <c r="J17" s="153">
        <f>SUM(J16:J16)</f>
        <v>830.5</v>
      </c>
      <c r="K17" s="276"/>
      <c r="L17" s="277"/>
      <c r="M17" s="154">
        <f>SUM(M16)</f>
        <v>470.2593</v>
      </c>
      <c r="N17" s="276"/>
      <c r="O17" s="277"/>
      <c r="P17" s="155">
        <f>SUM(P16)</f>
        <v>360.2407</v>
      </c>
      <c r="Q17" s="132"/>
    </row>
    <row r="18" spans="1:17" ht="19.5" hidden="1" customHeight="1" outlineLevel="1">
      <c r="A18" s="31"/>
      <c r="B18" s="208">
        <v>7</v>
      </c>
      <c r="C18" s="209"/>
      <c r="D18" s="210"/>
      <c r="E18" s="211" t="s">
        <v>28</v>
      </c>
      <c r="F18" s="212"/>
      <c r="G18" s="212"/>
      <c r="H18" s="212"/>
      <c r="I18" s="212"/>
      <c r="J18" s="213"/>
      <c r="K18" s="111"/>
      <c r="L18" s="101"/>
      <c r="M18" s="101"/>
      <c r="N18" s="111"/>
      <c r="O18" s="101"/>
      <c r="P18" s="101"/>
    </row>
    <row r="19" spans="1:17" ht="33.75" hidden="1" customHeight="1" outlineLevel="1">
      <c r="A19" s="31"/>
      <c r="B19" s="34" t="s">
        <v>32</v>
      </c>
      <c r="C19" s="69">
        <v>99803</v>
      </c>
      <c r="D19" s="34" t="s">
        <v>7</v>
      </c>
      <c r="E19" s="70" t="s">
        <v>29</v>
      </c>
      <c r="F19" s="69" t="s">
        <v>30</v>
      </c>
      <c r="G19" s="67"/>
      <c r="H19" s="68">
        <v>1.46</v>
      </c>
      <c r="I19" s="49">
        <f>TRUNC(H19*(1+$G$13),2)</f>
        <v>1.82</v>
      </c>
      <c r="J19" s="49">
        <f>TRUNC(G19*I19,2)</f>
        <v>0</v>
      </c>
      <c r="K19" s="79"/>
      <c r="N19" s="79"/>
      <c r="O19" s="1"/>
      <c r="P19" s="1"/>
    </row>
    <row r="20" spans="1:17" ht="21.95" hidden="1" customHeight="1" outlineLevel="1">
      <c r="A20" s="31"/>
      <c r="B20" s="214" t="s">
        <v>8</v>
      </c>
      <c r="C20" s="215"/>
      <c r="D20" s="215"/>
      <c r="E20" s="215"/>
      <c r="F20" s="215"/>
      <c r="G20" s="215"/>
      <c r="H20" s="215"/>
      <c r="I20" s="216"/>
      <c r="J20" s="50">
        <f>SUM(J19:J19)</f>
        <v>0</v>
      </c>
      <c r="K20" s="105"/>
      <c r="N20" s="105"/>
      <c r="O20" s="1"/>
      <c r="P20" s="1"/>
    </row>
    <row r="21" spans="1:17" ht="21.95" hidden="1" customHeight="1" outlineLevel="1">
      <c r="A21" s="31"/>
      <c r="N21" s="1"/>
      <c r="O21" s="1"/>
      <c r="P21" s="1"/>
    </row>
    <row r="22" spans="1:17" ht="21.95" customHeight="1" outlineLevel="1">
      <c r="A22" s="31"/>
      <c r="N22" s="1"/>
      <c r="O22" s="1"/>
      <c r="P22" s="1"/>
    </row>
    <row r="23" spans="1:17" ht="30.75" customHeight="1" outlineLevel="1">
      <c r="A23" s="31"/>
      <c r="B23" s="208">
        <v>2</v>
      </c>
      <c r="C23" s="209"/>
      <c r="D23" s="210"/>
      <c r="E23" s="211" t="s">
        <v>44</v>
      </c>
      <c r="F23" s="212"/>
      <c r="G23" s="212"/>
      <c r="H23" s="212"/>
      <c r="I23" s="212"/>
      <c r="J23" s="213"/>
      <c r="K23" s="107" t="s">
        <v>55</v>
      </c>
      <c r="L23" s="73" t="s">
        <v>51</v>
      </c>
      <c r="M23" s="73" t="s">
        <v>52</v>
      </c>
      <c r="N23" s="107" t="s">
        <v>55</v>
      </c>
      <c r="O23" s="73" t="s">
        <v>51</v>
      </c>
      <c r="P23" s="73" t="s">
        <v>52</v>
      </c>
      <c r="Q23" s="130"/>
    </row>
    <row r="24" spans="1:17" s="47" customFormat="1" ht="65.25" customHeight="1" outlineLevel="1">
      <c r="A24" s="31"/>
      <c r="B24" s="34" t="s">
        <v>22</v>
      </c>
      <c r="C24" s="69">
        <v>92396</v>
      </c>
      <c r="D24" s="34" t="s">
        <v>7</v>
      </c>
      <c r="E24" s="108" t="s">
        <v>72</v>
      </c>
      <c r="F24" s="139" t="s">
        <v>30</v>
      </c>
      <c r="G24" s="139">
        <v>550</v>
      </c>
      <c r="H24" s="140">
        <v>89</v>
      </c>
      <c r="I24" s="148">
        <f>H24*1.25</f>
        <v>111.25</v>
      </c>
      <c r="J24" s="148">
        <f>G24*I24</f>
        <v>61187.5</v>
      </c>
      <c r="K24" s="141">
        <v>233.91</v>
      </c>
      <c r="L24" s="142">
        <v>0.45</v>
      </c>
      <c r="M24" s="151">
        <f>K24*I24</f>
        <v>26022.487499999999</v>
      </c>
      <c r="N24" s="141">
        <v>316.08999999999997</v>
      </c>
      <c r="O24" s="142">
        <v>1</v>
      </c>
      <c r="P24" s="151">
        <f>PRODUCT(N24,I24)</f>
        <v>35165.012499999997</v>
      </c>
      <c r="Q24" s="130"/>
    </row>
    <row r="25" spans="1:17" s="47" customFormat="1" ht="58.5" customHeight="1" outlineLevel="1">
      <c r="A25" s="31"/>
      <c r="B25" s="34" t="s">
        <v>36</v>
      </c>
      <c r="C25" s="69">
        <v>101094</v>
      </c>
      <c r="D25" s="34" t="s">
        <v>7</v>
      </c>
      <c r="E25" s="108" t="s">
        <v>73</v>
      </c>
      <c r="F25" s="139" t="s">
        <v>30</v>
      </c>
      <c r="G25" s="143">
        <v>150</v>
      </c>
      <c r="H25" s="140">
        <v>142.02000000000001</v>
      </c>
      <c r="I25" s="148">
        <v>177.51</v>
      </c>
      <c r="J25" s="148">
        <f t="shared" ref="J25:J27" si="1">G25*I25</f>
        <v>26626.5</v>
      </c>
      <c r="K25" s="141">
        <v>69.28</v>
      </c>
      <c r="L25" s="142">
        <v>0.45</v>
      </c>
      <c r="M25" s="151">
        <f>K25*I25</f>
        <v>12297.8928</v>
      </c>
      <c r="N25" s="141">
        <v>80.72</v>
      </c>
      <c r="O25" s="142">
        <v>1</v>
      </c>
      <c r="P25" s="151">
        <f t="shared" ref="P25:P27" si="2">PRODUCT(N25,I25)</f>
        <v>14328.607199999999</v>
      </c>
      <c r="Q25" s="130"/>
    </row>
    <row r="26" spans="1:17" s="47" customFormat="1" ht="66.75" customHeight="1" outlineLevel="1">
      <c r="A26" s="31"/>
      <c r="B26" s="34" t="s">
        <v>37</v>
      </c>
      <c r="C26" s="69">
        <v>101094</v>
      </c>
      <c r="D26" s="34" t="s">
        <v>7</v>
      </c>
      <c r="E26" s="108" t="s">
        <v>74</v>
      </c>
      <c r="F26" s="139" t="s">
        <v>30</v>
      </c>
      <c r="G26" s="143">
        <v>70</v>
      </c>
      <c r="H26" s="140">
        <v>135</v>
      </c>
      <c r="I26" s="148">
        <f t="shared" ref="I26:I27" si="3">TRUNC(H26*(1+$G$13),2)</f>
        <v>168.75</v>
      </c>
      <c r="J26" s="148">
        <f t="shared" si="1"/>
        <v>11812.5</v>
      </c>
      <c r="K26" s="141">
        <v>8.24</v>
      </c>
      <c r="L26" s="142">
        <v>0.12</v>
      </c>
      <c r="M26" s="151">
        <f>K26*I26</f>
        <v>1390.5</v>
      </c>
      <c r="N26" s="141">
        <v>61.76</v>
      </c>
      <c r="O26" s="142">
        <v>1</v>
      </c>
      <c r="P26" s="151">
        <f t="shared" si="2"/>
        <v>10422</v>
      </c>
      <c r="Q26" s="130"/>
    </row>
    <row r="27" spans="1:17" s="47" customFormat="1" ht="92.25" customHeight="1" outlineLevel="1">
      <c r="A27" s="31"/>
      <c r="B27" s="34" t="s">
        <v>38</v>
      </c>
      <c r="C27" s="69">
        <v>94273</v>
      </c>
      <c r="D27" s="34" t="s">
        <v>7</v>
      </c>
      <c r="E27" s="109" t="s">
        <v>75</v>
      </c>
      <c r="F27" s="144" t="s">
        <v>63</v>
      </c>
      <c r="G27" s="143">
        <v>300</v>
      </c>
      <c r="H27" s="140">
        <v>50.3</v>
      </c>
      <c r="I27" s="148">
        <f t="shared" si="3"/>
        <v>62.87</v>
      </c>
      <c r="J27" s="148">
        <f t="shared" si="1"/>
        <v>18861</v>
      </c>
      <c r="K27" s="141">
        <v>173.2</v>
      </c>
      <c r="L27" s="142">
        <v>0.6</v>
      </c>
      <c r="M27" s="151">
        <f>K27*I27</f>
        <v>10889.083999999999</v>
      </c>
      <c r="N27" s="141">
        <v>126.8</v>
      </c>
      <c r="O27" s="142">
        <v>1</v>
      </c>
      <c r="P27" s="152">
        <f t="shared" si="2"/>
        <v>7971.9159999999993</v>
      </c>
      <c r="Q27" s="130"/>
    </row>
    <row r="28" spans="1:17" ht="19.5" customHeight="1" outlineLevel="1">
      <c r="A28" s="31"/>
      <c r="B28" s="214" t="s">
        <v>8</v>
      </c>
      <c r="C28" s="215"/>
      <c r="D28" s="215"/>
      <c r="E28" s="215"/>
      <c r="F28" s="215"/>
      <c r="G28" s="215"/>
      <c r="H28" s="215"/>
      <c r="I28" s="216"/>
      <c r="J28" s="156">
        <f>SUM(J24:J27)</f>
        <v>118487.5</v>
      </c>
      <c r="K28" s="278"/>
      <c r="L28" s="279"/>
      <c r="M28" s="157">
        <f>SUM(M24:M27)</f>
        <v>50599.964299999992</v>
      </c>
      <c r="N28" s="278"/>
      <c r="O28" s="279"/>
      <c r="P28" s="158">
        <f>SUM(P24:P27)</f>
        <v>67887.535699999993</v>
      </c>
      <c r="Q28" s="114"/>
    </row>
    <row r="29" spans="1:17" ht="21.95" customHeight="1" outlineLevel="1">
      <c r="A29" s="31"/>
      <c r="B29" s="82"/>
      <c r="C29" s="82"/>
      <c r="D29" s="82"/>
      <c r="E29" s="82"/>
      <c r="F29" s="82"/>
      <c r="G29" s="82"/>
      <c r="H29" s="82"/>
      <c r="I29" s="82"/>
      <c r="J29" s="83"/>
      <c r="N29" s="1"/>
      <c r="O29" s="1"/>
      <c r="P29" s="1"/>
      <c r="Q29" s="114"/>
    </row>
    <row r="30" spans="1:17" ht="19.5" customHeight="1" outlineLevel="1">
      <c r="A30" s="31"/>
      <c r="B30" s="217" t="s">
        <v>42</v>
      </c>
      <c r="C30" s="218"/>
      <c r="D30" s="218"/>
      <c r="E30" s="218"/>
      <c r="F30" s="218"/>
      <c r="G30" s="218"/>
      <c r="H30" s="218"/>
      <c r="I30" s="218"/>
      <c r="J30" s="159">
        <v>119319</v>
      </c>
      <c r="K30" s="217" t="s">
        <v>53</v>
      </c>
      <c r="L30" s="219"/>
      <c r="M30" s="157">
        <f>SUM(M17,M28)</f>
        <v>51070.22359999999</v>
      </c>
      <c r="N30" s="217" t="s">
        <v>64</v>
      </c>
      <c r="O30" s="219"/>
      <c r="P30" s="160">
        <f>SUM(P17,P28)</f>
        <v>68247.776399999988</v>
      </c>
      <c r="Q30" s="123"/>
    </row>
    <row r="31" spans="1:17" ht="21.95" customHeight="1" outlineLevel="1">
      <c r="A31" s="31"/>
      <c r="D31" s="14"/>
      <c r="E31" s="15"/>
      <c r="F31" s="31"/>
      <c r="G31" s="21"/>
      <c r="H31" s="20"/>
      <c r="I31" s="13"/>
      <c r="Q31" s="114"/>
    </row>
    <row r="32" spans="1:17" ht="21.95" customHeight="1" outlineLevel="1">
      <c r="A32" s="31"/>
      <c r="B32" s="198" t="s">
        <v>78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14"/>
    </row>
    <row r="33" spans="1:17" ht="21.95" customHeight="1" outlineLevel="1">
      <c r="A33" s="31"/>
      <c r="D33" s="14"/>
      <c r="E33" s="15"/>
      <c r="F33" s="31"/>
      <c r="G33" s="21"/>
      <c r="H33" s="20"/>
      <c r="I33" s="13"/>
      <c r="Q33" s="114"/>
    </row>
    <row r="34" spans="1:17" ht="22.5" customHeight="1" outlineLevel="1">
      <c r="A34" s="31"/>
      <c r="C34" s="200" t="s">
        <v>76</v>
      </c>
      <c r="D34" s="200"/>
      <c r="E34" s="200"/>
      <c r="F34" s="200"/>
      <c r="I34" s="63" t="s">
        <v>66</v>
      </c>
      <c r="J34" s="9"/>
      <c r="K34" s="10"/>
      <c r="P34" s="114"/>
      <c r="Q34" s="114"/>
    </row>
    <row r="35" spans="1:17" ht="20.100000000000001" customHeight="1" outlineLevel="1">
      <c r="A35" s="31"/>
      <c r="C35" s="197" t="s">
        <v>71</v>
      </c>
      <c r="D35" s="197"/>
      <c r="E35" s="197"/>
      <c r="F35" s="197"/>
      <c r="I35" s="267" t="s">
        <v>65</v>
      </c>
      <c r="J35" s="267"/>
      <c r="K35" s="267"/>
      <c r="L35" s="267"/>
      <c r="M35" s="267"/>
      <c r="P35" s="82"/>
      <c r="Q35" s="114"/>
    </row>
    <row r="36" spans="1:17" ht="24" customHeight="1" outlineLevel="1">
      <c r="A36" s="31"/>
      <c r="E36" s="9"/>
      <c r="F36" s="10"/>
      <c r="I36" s="8"/>
      <c r="J36" s="86"/>
      <c r="K36" s="112"/>
      <c r="L36" s="61"/>
      <c r="M36" s="61"/>
      <c r="P36" s="145"/>
      <c r="Q36" s="114"/>
    </row>
    <row r="37" spans="1:17" ht="21.95" customHeight="1" outlineLevel="1">
      <c r="A37" s="46"/>
      <c r="C37" s="265" t="s">
        <v>76</v>
      </c>
      <c r="D37" s="265"/>
      <c r="E37" s="265"/>
      <c r="F37" s="265"/>
      <c r="I37" s="110" t="s">
        <v>57</v>
      </c>
    </row>
    <row r="38" spans="1:17" ht="23.25" customHeight="1" outlineLevel="1">
      <c r="A38" s="46"/>
      <c r="C38" s="266" t="s">
        <v>70</v>
      </c>
      <c r="D38" s="266"/>
      <c r="E38" s="266"/>
      <c r="F38" s="266"/>
      <c r="I38" s="268" t="s">
        <v>58</v>
      </c>
      <c r="J38" s="268"/>
      <c r="K38" s="268"/>
      <c r="L38" s="268"/>
      <c r="M38" s="268"/>
    </row>
    <row r="39" spans="1:17" ht="20.100000000000001" customHeight="1" outlineLevel="1">
      <c r="A39" s="31"/>
    </row>
    <row r="40" spans="1:17" ht="30.75" customHeight="1" outlineLevel="1">
      <c r="A40" s="31"/>
    </row>
    <row r="41" spans="1:17" ht="21.95" customHeight="1" outlineLevel="1">
      <c r="A41" s="31"/>
    </row>
    <row r="42" spans="1:17" ht="21.95" customHeight="1" outlineLevel="1">
      <c r="A42" s="31"/>
    </row>
    <row r="43" spans="1:17" ht="21.95" customHeight="1" outlineLevel="1">
      <c r="A43" s="46"/>
      <c r="B43" s="264"/>
      <c r="C43" s="264"/>
      <c r="D43" s="264"/>
      <c r="E43" s="264"/>
    </row>
    <row r="44" spans="1:17" ht="21.95" customHeight="1" outlineLevel="1">
      <c r="A44" s="46"/>
    </row>
    <row r="45" spans="1:17" ht="21.95" customHeight="1" outlineLevel="1">
      <c r="A45" s="46"/>
    </row>
    <row r="46" spans="1:17" ht="30" customHeight="1" outlineLevel="1">
      <c r="A46" s="46"/>
    </row>
    <row r="47" spans="1:17" ht="20.100000000000001" customHeight="1" outlineLevel="1">
      <c r="A47" s="46"/>
    </row>
    <row r="48" spans="1:17" ht="24.95" customHeight="1">
      <c r="A48" s="46"/>
    </row>
    <row r="49" spans="1:18" ht="23.25" customHeight="1" outlineLevel="1">
      <c r="A49" s="31"/>
    </row>
    <row r="50" spans="1:18" ht="27" customHeight="1" outlineLevel="1">
      <c r="A50" s="31"/>
    </row>
    <row r="51" spans="1:18" s="9" customFormat="1" ht="21.95" customHeight="1" outlineLevel="1">
      <c r="A51" s="31"/>
      <c r="E51" s="10"/>
      <c r="F51" s="8"/>
      <c r="G51" s="19"/>
      <c r="H51" s="18"/>
      <c r="I51" s="1"/>
      <c r="J51" s="1"/>
      <c r="K51" s="1"/>
      <c r="L51" s="1"/>
      <c r="M51" s="1"/>
      <c r="N51"/>
      <c r="O51"/>
      <c r="P51"/>
      <c r="Q51"/>
      <c r="R51" s="1"/>
    </row>
    <row r="52" spans="1:18" s="9" customFormat="1" ht="21.95" customHeight="1" outlineLevel="1">
      <c r="A52" s="31"/>
      <c r="E52" s="10"/>
      <c r="F52" s="8"/>
      <c r="G52" s="19"/>
      <c r="H52" s="18"/>
      <c r="I52" s="1"/>
      <c r="J52" s="1"/>
      <c r="K52" s="1"/>
      <c r="L52" s="1"/>
      <c r="M52" s="1"/>
      <c r="N52"/>
      <c r="O52"/>
      <c r="P52"/>
      <c r="Q52"/>
      <c r="R52" s="1"/>
    </row>
    <row r="53" spans="1:18" s="9" customFormat="1" ht="21.95" customHeight="1" outlineLevel="1">
      <c r="A53" s="31"/>
      <c r="E53" s="10"/>
      <c r="F53" s="8"/>
      <c r="G53" s="19"/>
      <c r="H53" s="18"/>
      <c r="I53" s="1"/>
      <c r="J53" s="1"/>
      <c r="K53" s="1"/>
      <c r="L53" s="1"/>
      <c r="M53" s="1"/>
      <c r="N53"/>
      <c r="O53"/>
      <c r="P53"/>
      <c r="Q53"/>
      <c r="R53" s="1"/>
    </row>
    <row r="54" spans="1:18" s="9" customFormat="1" ht="21.95" customHeight="1" outlineLevel="1">
      <c r="A54" s="31"/>
      <c r="E54" s="10"/>
      <c r="F54" s="8"/>
      <c r="G54" s="19"/>
      <c r="H54" s="18"/>
      <c r="I54" s="1"/>
      <c r="J54" s="1"/>
      <c r="K54" s="1"/>
      <c r="L54" s="1"/>
      <c r="M54" s="1"/>
      <c r="N54"/>
      <c r="O54"/>
      <c r="P54"/>
      <c r="Q54"/>
      <c r="R54" s="1"/>
    </row>
    <row r="55" spans="1:18" s="9" customFormat="1" ht="21.95" customHeight="1" outlineLevel="1">
      <c r="A55" s="31"/>
      <c r="E55" s="10"/>
      <c r="F55" s="8"/>
      <c r="G55" s="19"/>
      <c r="H55" s="18"/>
      <c r="I55" s="1"/>
      <c r="J55" s="1"/>
      <c r="K55" s="1"/>
      <c r="L55" s="1"/>
      <c r="M55" s="1"/>
      <c r="N55"/>
      <c r="O55"/>
      <c r="P55"/>
      <c r="Q55"/>
      <c r="R55" s="1"/>
    </row>
    <row r="56" spans="1:18" s="9" customFormat="1" ht="21.95" customHeight="1" outlineLevel="1">
      <c r="A56" s="31"/>
      <c r="E56" s="10"/>
      <c r="F56" s="8"/>
      <c r="G56" s="19"/>
      <c r="H56" s="18"/>
      <c r="I56" s="1"/>
      <c r="J56" s="1"/>
      <c r="K56" s="1"/>
      <c r="L56" s="1"/>
      <c r="M56" s="1"/>
      <c r="N56"/>
      <c r="O56"/>
      <c r="P56"/>
      <c r="Q56"/>
      <c r="R56" s="1"/>
    </row>
    <row r="57" spans="1:18" s="9" customFormat="1" ht="21.95" customHeight="1" outlineLevel="1">
      <c r="A57" s="31"/>
      <c r="E57" s="10"/>
      <c r="F57" s="8"/>
      <c r="G57" s="19"/>
      <c r="H57" s="18"/>
      <c r="I57" s="1"/>
      <c r="J57" s="1"/>
      <c r="K57" s="1"/>
      <c r="L57" s="1"/>
      <c r="M57" s="1"/>
      <c r="N57"/>
      <c r="O57"/>
      <c r="P57"/>
      <c r="Q57"/>
      <c r="R57" s="1"/>
    </row>
    <row r="58" spans="1:18" s="9" customFormat="1" ht="21.95" customHeight="1" outlineLevel="1">
      <c r="A58" s="31"/>
      <c r="E58" s="10"/>
      <c r="F58" s="8"/>
      <c r="G58" s="19"/>
      <c r="H58" s="18"/>
      <c r="I58" s="1"/>
      <c r="J58" s="1"/>
      <c r="K58" s="1"/>
      <c r="L58" s="1"/>
      <c r="M58" s="1"/>
      <c r="N58"/>
      <c r="O58"/>
      <c r="P58"/>
      <c r="Q58"/>
      <c r="R58" s="1"/>
    </row>
    <row r="59" spans="1:18" s="9" customFormat="1" ht="28.5" customHeight="1">
      <c r="A59" s="31"/>
      <c r="E59" s="10"/>
      <c r="F59" s="8"/>
      <c r="G59" s="19"/>
      <c r="H59" s="18"/>
      <c r="I59" s="1"/>
      <c r="J59" s="1"/>
      <c r="K59" s="1"/>
      <c r="L59" s="1"/>
      <c r="M59" s="1"/>
      <c r="N59"/>
      <c r="O59"/>
      <c r="P59"/>
      <c r="Q59"/>
      <c r="R59" s="1"/>
    </row>
    <row r="60" spans="1:18" s="9" customFormat="1" ht="20.100000000000001" customHeight="1">
      <c r="A60" s="31"/>
      <c r="E60" s="10"/>
      <c r="F60" s="8"/>
      <c r="G60" s="19"/>
      <c r="H60" s="18"/>
      <c r="I60" s="1"/>
      <c r="J60" s="1"/>
      <c r="K60" s="1"/>
      <c r="L60" s="1"/>
      <c r="M60" s="1"/>
      <c r="N60"/>
      <c r="O60"/>
      <c r="P60"/>
      <c r="Q60"/>
      <c r="R60" s="1"/>
    </row>
    <row r="61" spans="1:18" s="9" customFormat="1" ht="26.25" customHeight="1" outlineLevel="1">
      <c r="A61" s="31"/>
      <c r="E61" s="10"/>
      <c r="F61" s="8"/>
      <c r="G61" s="19"/>
      <c r="H61" s="18"/>
      <c r="I61" s="1"/>
      <c r="J61" s="1"/>
      <c r="K61" s="1"/>
      <c r="L61" s="1"/>
      <c r="M61" s="1"/>
      <c r="N61"/>
      <c r="O61"/>
      <c r="P61"/>
      <c r="Q61"/>
      <c r="R61" s="1"/>
    </row>
    <row r="62" spans="1:18" s="9" customFormat="1" ht="33" customHeight="1" outlineLevel="1">
      <c r="A62" s="31"/>
      <c r="E62" s="10"/>
      <c r="F62" s="8"/>
      <c r="G62" s="19"/>
      <c r="H62" s="18"/>
      <c r="I62" s="1"/>
      <c r="J62" s="1"/>
      <c r="K62" s="1"/>
      <c r="L62" s="1"/>
      <c r="M62" s="1"/>
      <c r="N62"/>
      <c r="O62"/>
      <c r="P62"/>
      <c r="Q62"/>
      <c r="R62" s="1"/>
    </row>
    <row r="63" spans="1:18" s="9" customFormat="1" ht="31.5" customHeight="1" outlineLevel="1">
      <c r="A63" s="31"/>
      <c r="E63" s="10"/>
      <c r="F63" s="8"/>
      <c r="G63" s="19"/>
      <c r="H63" s="18"/>
      <c r="I63" s="1"/>
      <c r="J63" s="1"/>
      <c r="K63" s="1"/>
      <c r="L63" s="1"/>
      <c r="M63" s="1"/>
      <c r="N63"/>
      <c r="O63"/>
      <c r="P63"/>
      <c r="Q63"/>
      <c r="R63" s="1"/>
    </row>
    <row r="64" spans="1:18" s="9" customFormat="1" ht="24.75" customHeight="1" outlineLevel="1">
      <c r="A64" s="31"/>
      <c r="E64" s="10"/>
      <c r="F64" s="8"/>
      <c r="G64" s="19"/>
      <c r="H64" s="18"/>
      <c r="I64" s="1"/>
      <c r="J64" s="1"/>
      <c r="K64" s="1"/>
      <c r="L64" s="1"/>
      <c r="M64" s="1"/>
      <c r="N64"/>
      <c r="O64"/>
      <c r="P64"/>
      <c r="Q64"/>
      <c r="R64" s="1"/>
    </row>
    <row r="65" spans="1:18" s="9" customFormat="1" ht="20.100000000000001" customHeight="1" outlineLevel="1">
      <c r="A65" s="31"/>
      <c r="E65" s="10"/>
      <c r="F65" s="8"/>
      <c r="G65" s="19"/>
      <c r="H65" s="18"/>
      <c r="I65" s="1"/>
      <c r="J65" s="1"/>
      <c r="K65" s="1"/>
      <c r="L65" s="1"/>
      <c r="M65" s="1"/>
      <c r="N65"/>
      <c r="O65"/>
      <c r="P65"/>
      <c r="Q65"/>
      <c r="R65" s="1"/>
    </row>
    <row r="66" spans="1:18" s="9" customFormat="1" ht="35.25" customHeight="1" outlineLevel="1">
      <c r="A66" s="31"/>
      <c r="E66" s="10"/>
      <c r="F66" s="8"/>
      <c r="G66" s="19"/>
      <c r="H66" s="18"/>
      <c r="I66" s="1"/>
      <c r="J66" s="1"/>
      <c r="K66" s="1"/>
      <c r="L66" s="1"/>
      <c r="M66" s="1"/>
      <c r="N66"/>
      <c r="O66"/>
      <c r="P66"/>
      <c r="Q66"/>
      <c r="R66" s="1"/>
    </row>
    <row r="67" spans="1:18" ht="21.95" customHeight="1" outlineLevel="1">
      <c r="A67" s="31"/>
    </row>
    <row r="68" spans="1:18" ht="21.95" customHeight="1" outlineLevel="1">
      <c r="A68" s="31"/>
    </row>
    <row r="69" spans="1:18" s="11" customFormat="1" ht="23.25" customHeight="1" outlineLevel="1">
      <c r="A69" s="31"/>
      <c r="B69" s="9"/>
      <c r="C69" s="9"/>
      <c r="D69" s="9"/>
      <c r="E69" s="10"/>
      <c r="F69" s="8"/>
      <c r="G69" s="19"/>
      <c r="H69" s="18"/>
      <c r="I69" s="1"/>
      <c r="J69" s="1"/>
      <c r="K69" s="1"/>
      <c r="N69"/>
      <c r="O69"/>
      <c r="P69"/>
      <c r="Q69"/>
    </row>
    <row r="70" spans="1:18" s="11" customFormat="1" ht="23.25" customHeight="1" outlineLevel="1">
      <c r="A70" s="31"/>
      <c r="B70" s="9"/>
      <c r="C70" s="9"/>
      <c r="D70" s="9"/>
      <c r="E70" s="10"/>
      <c r="F70" s="8"/>
      <c r="G70" s="19"/>
      <c r="H70" s="18"/>
      <c r="I70" s="1"/>
      <c r="J70" s="1"/>
      <c r="K70" s="1"/>
      <c r="N70"/>
      <c r="O70"/>
      <c r="P70"/>
      <c r="Q70"/>
    </row>
    <row r="71" spans="1:18" ht="35.25" customHeight="1" outlineLevel="1">
      <c r="A71" s="31"/>
    </row>
    <row r="72" spans="1:18" ht="21.95" customHeight="1" outlineLevel="1">
      <c r="A72" s="31"/>
    </row>
    <row r="73" spans="1:18" ht="21.95" customHeight="1" outlineLevel="1">
      <c r="A73" s="31"/>
    </row>
    <row r="74" spans="1:18" ht="21.95" customHeight="1" outlineLevel="1">
      <c r="A74" s="31"/>
    </row>
    <row r="75" spans="1:18" ht="21.95" customHeight="1" outlineLevel="1">
      <c r="A75" s="31"/>
    </row>
    <row r="76" spans="1:18" ht="21.95" customHeight="1" outlineLevel="1">
      <c r="A76" s="46"/>
    </row>
    <row r="77" spans="1:18" ht="21.95" customHeight="1" outlineLevel="1">
      <c r="A77" s="46"/>
    </row>
    <row r="78" spans="1:18" ht="21.95" customHeight="1" outlineLevel="1">
      <c r="A78" s="46"/>
    </row>
    <row r="79" spans="1:18" ht="21.95" customHeight="1" outlineLevel="1">
      <c r="A79" s="46"/>
    </row>
    <row r="80" spans="1:18" ht="21.95" customHeight="1" outlineLevel="1">
      <c r="A80" s="31"/>
    </row>
    <row r="81" spans="1:1" ht="21.95" customHeight="1" outlineLevel="1">
      <c r="A81" s="60"/>
    </row>
    <row r="82" spans="1:1" ht="21.95" customHeight="1" outlineLevel="1">
      <c r="A82" s="60"/>
    </row>
    <row r="83" spans="1:1" ht="21.95" customHeight="1" outlineLevel="1">
      <c r="A83" s="60"/>
    </row>
    <row r="84" spans="1:1" ht="21.95" customHeight="1" outlineLevel="1">
      <c r="A84" s="60"/>
    </row>
    <row r="85" spans="1:1" ht="21.95" customHeight="1" outlineLevel="1">
      <c r="A85" s="60"/>
    </row>
    <row r="86" spans="1:1" ht="21.95" customHeight="1" outlineLevel="1">
      <c r="A86" s="31"/>
    </row>
    <row r="87" spans="1:1" ht="21.95" customHeight="1" outlineLevel="1">
      <c r="A87" s="31"/>
    </row>
    <row r="88" spans="1:1" ht="21.95" customHeight="1" outlineLevel="1">
      <c r="A88" s="31"/>
    </row>
    <row r="89" spans="1:1" ht="21.95" customHeight="1" outlineLevel="1">
      <c r="A89" s="31"/>
    </row>
    <row r="90" spans="1:1" ht="21.95" customHeight="1" outlineLevel="1">
      <c r="A90" s="31"/>
    </row>
    <row r="91" spans="1:1" ht="21.95" customHeight="1" outlineLevel="1">
      <c r="A91" s="31"/>
    </row>
    <row r="92" spans="1:1" ht="21.95" customHeight="1" outlineLevel="1">
      <c r="A92" s="31"/>
    </row>
    <row r="93" spans="1:1" ht="21.95" customHeight="1" outlineLevel="1">
      <c r="A93" s="31"/>
    </row>
    <row r="94" spans="1:1" ht="21.95" customHeight="1" outlineLevel="1">
      <c r="A94" s="31"/>
    </row>
    <row r="95" spans="1:1" ht="21.95" customHeight="1" outlineLevel="1">
      <c r="A95" s="31"/>
    </row>
    <row r="96" spans="1:1" ht="21.95" customHeight="1" outlineLevel="1">
      <c r="A96" s="31"/>
    </row>
    <row r="97" spans="1:17" ht="21.95" customHeight="1" outlineLevel="1">
      <c r="A97" s="31"/>
    </row>
    <row r="98" spans="1:17" s="11" customFormat="1" ht="23.25" customHeight="1" outlineLevel="1">
      <c r="A98" s="31"/>
      <c r="B98" s="9"/>
      <c r="C98" s="9"/>
      <c r="D98" s="9"/>
      <c r="E98" s="10"/>
      <c r="F98" s="8"/>
      <c r="G98" s="19"/>
      <c r="H98" s="18"/>
      <c r="I98" s="1"/>
      <c r="J98" s="1"/>
      <c r="K98" s="1"/>
      <c r="N98"/>
      <c r="O98"/>
      <c r="P98"/>
      <c r="Q98"/>
    </row>
    <row r="99" spans="1:17" s="11" customFormat="1" ht="20.100000000000001" customHeight="1" outlineLevel="1">
      <c r="A99" s="31"/>
      <c r="B99" s="9"/>
      <c r="C99" s="9"/>
      <c r="D99" s="9"/>
      <c r="E99" s="10"/>
      <c r="F99" s="8"/>
      <c r="G99" s="19"/>
      <c r="H99" s="18"/>
      <c r="I99" s="1"/>
      <c r="J99" s="1"/>
      <c r="K99" s="1"/>
      <c r="N99"/>
      <c r="O99"/>
      <c r="P99"/>
      <c r="Q99"/>
    </row>
    <row r="100" spans="1:17" s="11" customFormat="1" ht="25.5" customHeight="1" outlineLevel="1">
      <c r="A100" s="31"/>
      <c r="B100" s="9"/>
      <c r="C100" s="9"/>
      <c r="D100" s="9"/>
      <c r="E100" s="10"/>
      <c r="F100" s="8"/>
      <c r="G100" s="19"/>
      <c r="H100" s="18"/>
      <c r="I100" s="1"/>
      <c r="J100" s="1"/>
      <c r="K100" s="1"/>
      <c r="N100"/>
      <c r="O100"/>
      <c r="P100"/>
      <c r="Q100"/>
    </row>
    <row r="101" spans="1:17" s="11" customFormat="1" ht="21.95" customHeight="1" outlineLevel="1">
      <c r="A101" s="31"/>
      <c r="B101" s="9"/>
      <c r="C101" s="9"/>
      <c r="D101" s="9"/>
      <c r="E101" s="10"/>
      <c r="F101" s="8"/>
      <c r="G101" s="19"/>
      <c r="H101" s="18"/>
      <c r="I101" s="1"/>
      <c r="J101" s="1"/>
      <c r="K101" s="1"/>
      <c r="N101"/>
      <c r="O101"/>
      <c r="P101"/>
      <c r="Q101"/>
    </row>
    <row r="102" spans="1:17" s="11" customFormat="1" ht="21.95" customHeight="1" outlineLevel="1">
      <c r="A102" s="31"/>
      <c r="B102" s="9"/>
      <c r="C102" s="9"/>
      <c r="D102" s="9"/>
      <c r="E102" s="10"/>
      <c r="F102" s="8"/>
      <c r="G102" s="19"/>
      <c r="H102" s="18"/>
      <c r="I102" s="1"/>
      <c r="J102" s="1"/>
      <c r="K102" s="1"/>
      <c r="N102"/>
      <c r="O102"/>
      <c r="P102"/>
      <c r="Q102"/>
    </row>
    <row r="103" spans="1:17" s="11" customFormat="1" ht="21.95" customHeight="1" outlineLevel="1">
      <c r="A103" s="31"/>
      <c r="B103" s="9"/>
      <c r="C103" s="9"/>
      <c r="D103" s="9"/>
      <c r="E103" s="10"/>
      <c r="F103" s="8"/>
      <c r="G103" s="19"/>
      <c r="H103" s="18"/>
      <c r="I103" s="1"/>
      <c r="J103" s="1"/>
      <c r="K103" s="1"/>
      <c r="N103"/>
      <c r="O103"/>
      <c r="P103"/>
      <c r="Q103"/>
    </row>
    <row r="104" spans="1:17" s="11" customFormat="1" ht="21.95" customHeight="1" outlineLevel="1">
      <c r="A104" s="31"/>
      <c r="B104" s="9"/>
      <c r="C104" s="9"/>
      <c r="D104" s="9"/>
      <c r="E104" s="10"/>
      <c r="F104" s="8"/>
      <c r="G104" s="19"/>
      <c r="H104" s="18"/>
      <c r="I104" s="1"/>
      <c r="J104" s="1"/>
      <c r="K104" s="1"/>
      <c r="N104"/>
      <c r="O104"/>
      <c r="P104"/>
      <c r="Q104"/>
    </row>
    <row r="105" spans="1:17" s="11" customFormat="1" ht="21.95" customHeight="1" outlineLevel="1">
      <c r="A105" s="31"/>
      <c r="B105" s="9"/>
      <c r="C105" s="9"/>
      <c r="D105" s="9"/>
      <c r="E105" s="10"/>
      <c r="F105" s="8"/>
      <c r="G105" s="19"/>
      <c r="H105" s="18"/>
      <c r="I105" s="1"/>
      <c r="J105" s="1"/>
      <c r="K105" s="1"/>
      <c r="N105"/>
      <c r="O105"/>
      <c r="P105"/>
      <c r="Q105"/>
    </row>
    <row r="106" spans="1:17" s="11" customFormat="1" ht="21.95" customHeight="1" outlineLevel="1">
      <c r="A106" s="31"/>
      <c r="B106" s="9"/>
      <c r="C106" s="9"/>
      <c r="D106" s="9"/>
      <c r="E106" s="10"/>
      <c r="F106" s="8"/>
      <c r="G106" s="19"/>
      <c r="H106" s="18"/>
      <c r="I106" s="1"/>
      <c r="J106" s="1"/>
      <c r="K106" s="1"/>
      <c r="N106"/>
      <c r="O106"/>
      <c r="P106"/>
      <c r="Q106"/>
    </row>
    <row r="107" spans="1:17" s="11" customFormat="1" ht="21.95" customHeight="1" outlineLevel="1">
      <c r="A107" s="31"/>
      <c r="B107" s="9"/>
      <c r="C107" s="9"/>
      <c r="D107" s="9"/>
      <c r="E107" s="10"/>
      <c r="F107" s="8"/>
      <c r="G107" s="19"/>
      <c r="H107" s="18"/>
      <c r="I107" s="1"/>
      <c r="J107" s="1"/>
      <c r="K107" s="1"/>
      <c r="N107"/>
      <c r="O107"/>
      <c r="P107"/>
      <c r="Q107"/>
    </row>
    <row r="108" spans="1:17" s="11" customFormat="1" ht="21.95" customHeight="1" outlineLevel="1">
      <c r="A108" s="31"/>
      <c r="B108" s="9"/>
      <c r="C108" s="9"/>
      <c r="D108" s="9"/>
      <c r="E108" s="10"/>
      <c r="F108" s="8"/>
      <c r="G108" s="19"/>
      <c r="H108" s="18"/>
      <c r="I108" s="1"/>
      <c r="J108" s="1"/>
      <c r="K108" s="1"/>
      <c r="N108"/>
      <c r="O108"/>
      <c r="P108"/>
      <c r="Q108"/>
    </row>
    <row r="109" spans="1:17" s="11" customFormat="1" ht="21.95" customHeight="1" outlineLevel="1">
      <c r="A109" s="31"/>
      <c r="B109" s="9"/>
      <c r="C109" s="9"/>
      <c r="D109" s="9"/>
      <c r="E109" s="10"/>
      <c r="F109" s="8"/>
      <c r="G109" s="19"/>
      <c r="H109" s="18"/>
      <c r="I109" s="1"/>
      <c r="J109" s="1"/>
      <c r="K109" s="1"/>
      <c r="N109"/>
      <c r="O109"/>
      <c r="P109"/>
      <c r="Q109"/>
    </row>
    <row r="110" spans="1:17" s="11" customFormat="1" ht="21.95" customHeight="1" outlineLevel="1">
      <c r="A110" s="31"/>
      <c r="B110" s="9"/>
      <c r="C110" s="9"/>
      <c r="D110" s="9"/>
      <c r="E110" s="10"/>
      <c r="F110" s="8"/>
      <c r="G110" s="19"/>
      <c r="H110" s="18"/>
      <c r="I110" s="1"/>
      <c r="J110" s="1"/>
      <c r="K110" s="1"/>
      <c r="N110"/>
      <c r="O110"/>
      <c r="P110"/>
      <c r="Q110"/>
    </row>
    <row r="111" spans="1:17" s="11" customFormat="1" ht="21.95" customHeight="1" outlineLevel="1">
      <c r="A111" s="31"/>
      <c r="B111" s="9"/>
      <c r="C111" s="9"/>
      <c r="D111" s="9"/>
      <c r="E111" s="10"/>
      <c r="F111" s="8"/>
      <c r="G111" s="19"/>
      <c r="H111" s="18"/>
      <c r="I111" s="1"/>
      <c r="J111" s="1"/>
      <c r="K111" s="1"/>
      <c r="N111"/>
      <c r="O111"/>
      <c r="P111"/>
      <c r="Q111"/>
    </row>
    <row r="112" spans="1:17" s="11" customFormat="1" ht="21.95" customHeight="1" outlineLevel="1">
      <c r="A112" s="31"/>
      <c r="B112" s="9"/>
      <c r="C112" s="9"/>
      <c r="D112" s="9"/>
      <c r="E112" s="10"/>
      <c r="F112" s="8"/>
      <c r="G112" s="19"/>
      <c r="H112" s="18"/>
      <c r="I112" s="1"/>
      <c r="J112" s="1"/>
      <c r="K112" s="1"/>
      <c r="N112"/>
      <c r="O112"/>
      <c r="P112"/>
      <c r="Q112"/>
    </row>
    <row r="113" spans="1:18" s="11" customFormat="1" ht="21.95" customHeight="1" outlineLevel="1">
      <c r="A113" s="31"/>
      <c r="B113" s="9"/>
      <c r="C113" s="9"/>
      <c r="D113" s="9"/>
      <c r="E113" s="10"/>
      <c r="F113" s="8"/>
      <c r="G113" s="19"/>
      <c r="H113" s="18"/>
      <c r="I113" s="1"/>
      <c r="J113" s="1"/>
      <c r="K113" s="1"/>
      <c r="N113"/>
      <c r="O113"/>
      <c r="P113"/>
      <c r="Q113"/>
    </row>
    <row r="114" spans="1:18" s="11" customFormat="1" ht="21.95" customHeight="1" outlineLevel="1">
      <c r="A114" s="31"/>
      <c r="B114" s="9"/>
      <c r="C114" s="9"/>
      <c r="D114" s="9"/>
      <c r="E114" s="10"/>
      <c r="F114" s="8"/>
      <c r="G114" s="19"/>
      <c r="H114" s="18"/>
      <c r="I114" s="1"/>
      <c r="J114" s="1"/>
      <c r="K114" s="1"/>
      <c r="N114"/>
      <c r="O114"/>
      <c r="P114"/>
      <c r="Q114"/>
    </row>
    <row r="115" spans="1:18" s="11" customFormat="1" ht="21.95" customHeight="1" outlineLevel="1">
      <c r="A115" s="31"/>
      <c r="B115" s="9"/>
      <c r="C115" s="9"/>
      <c r="D115" s="9"/>
      <c r="E115" s="10"/>
      <c r="F115" s="8"/>
      <c r="G115" s="19"/>
      <c r="H115" s="18"/>
      <c r="I115" s="1"/>
      <c r="J115" s="1"/>
      <c r="K115" s="1"/>
      <c r="N115"/>
      <c r="O115"/>
      <c r="P115"/>
      <c r="Q115"/>
    </row>
    <row r="116" spans="1:18" s="11" customFormat="1" ht="21.95" customHeight="1" outlineLevel="1">
      <c r="A116" s="31"/>
      <c r="B116" s="9"/>
      <c r="C116" s="9"/>
      <c r="D116" s="9"/>
      <c r="E116" s="10"/>
      <c r="F116" s="8"/>
      <c r="G116" s="19"/>
      <c r="H116" s="18"/>
      <c r="I116" s="1"/>
      <c r="J116" s="1"/>
      <c r="K116" s="1"/>
      <c r="N116"/>
      <c r="O116"/>
      <c r="P116"/>
      <c r="Q116"/>
    </row>
    <row r="117" spans="1:18" s="11" customFormat="1" ht="21.95" customHeight="1" outlineLevel="1">
      <c r="A117" s="31"/>
      <c r="B117" s="9"/>
      <c r="C117" s="9"/>
      <c r="D117" s="9"/>
      <c r="E117" s="10"/>
      <c r="F117" s="8"/>
      <c r="G117" s="19"/>
      <c r="H117" s="18"/>
      <c r="I117" s="1"/>
      <c r="J117" s="1"/>
      <c r="K117" s="1"/>
      <c r="N117"/>
      <c r="O117"/>
      <c r="P117"/>
      <c r="Q117"/>
    </row>
    <row r="118" spans="1:18" ht="21.95" customHeight="1" outlineLevel="1">
      <c r="A118" s="31"/>
    </row>
    <row r="119" spans="1:18" ht="32.25" customHeight="1" outlineLevel="1">
      <c r="A119" s="31"/>
    </row>
    <row r="120" spans="1:18" ht="20.100000000000001" customHeight="1" outlineLevel="1">
      <c r="A120" s="31"/>
    </row>
    <row r="121" spans="1:18" ht="30.75" customHeight="1" outlineLevel="1">
      <c r="A121" s="31"/>
    </row>
    <row r="122" spans="1:18" ht="21.95" customHeight="1" outlineLevel="1">
      <c r="A122" s="31"/>
      <c r="M122" s="7"/>
      <c r="R122" s="7"/>
    </row>
    <row r="123" spans="1:18" ht="24" customHeight="1" outlineLevel="1">
      <c r="A123" s="31"/>
      <c r="M123" s="43"/>
      <c r="R123" s="7"/>
    </row>
    <row r="124" spans="1:18" ht="20.100000000000001" customHeight="1" outlineLevel="1">
      <c r="A124" s="31"/>
      <c r="M124" s="7"/>
      <c r="R124" s="7"/>
    </row>
    <row r="125" spans="1:18" ht="30" customHeight="1" outlineLevel="1">
      <c r="A125" s="31"/>
    </row>
    <row r="126" spans="1:18" ht="20.100000000000001" customHeight="1" outlineLevel="1">
      <c r="A126" s="31"/>
    </row>
    <row r="127" spans="1:18" ht="24.95" customHeight="1" outlineLevel="1">
      <c r="A127" s="31"/>
    </row>
    <row r="128" spans="1:18" ht="30" customHeight="1">
      <c r="A128" s="31"/>
    </row>
    <row r="129" spans="1:18" ht="25.5" customHeight="1" outlineLevel="1">
      <c r="A129" s="31"/>
    </row>
    <row r="130" spans="1:18" ht="20.100000000000001" customHeight="1" outlineLevel="1">
      <c r="A130" s="31"/>
    </row>
    <row r="131" spans="1:18" s="9" customFormat="1" ht="30" customHeight="1" outlineLevel="1">
      <c r="A131" s="31"/>
      <c r="E131" s="10"/>
      <c r="F131" s="8"/>
      <c r="G131" s="19"/>
      <c r="H131" s="18"/>
      <c r="I131" s="1"/>
      <c r="J131" s="1"/>
      <c r="K131" s="1"/>
      <c r="L131" s="1"/>
      <c r="M131" s="1"/>
      <c r="N131"/>
      <c r="O131"/>
      <c r="P131"/>
      <c r="Q131"/>
      <c r="R131" s="1"/>
    </row>
    <row r="132" spans="1:18" s="9" customFormat="1" ht="20.100000000000001" customHeight="1" outlineLevel="1">
      <c r="A132" s="31"/>
      <c r="E132" s="10"/>
      <c r="F132" s="8"/>
      <c r="G132" s="19"/>
      <c r="H132" s="18"/>
      <c r="I132" s="1"/>
      <c r="J132" s="1"/>
      <c r="K132" s="1"/>
      <c r="L132" s="1"/>
      <c r="M132" s="1"/>
      <c r="N132"/>
      <c r="O132"/>
      <c r="P132"/>
      <c r="Q132"/>
      <c r="R132" s="1"/>
    </row>
    <row r="133" spans="1:18" s="9" customFormat="1" ht="20.100000000000001" customHeight="1" outlineLevel="1">
      <c r="A133" s="31"/>
      <c r="E133" s="10"/>
      <c r="F133" s="8"/>
      <c r="G133" s="19"/>
      <c r="H133" s="18"/>
      <c r="I133" s="1"/>
      <c r="J133" s="1"/>
      <c r="K133" s="1"/>
      <c r="L133" s="1"/>
      <c r="M133" s="1"/>
      <c r="N133"/>
      <c r="O133"/>
      <c r="P133"/>
      <c r="Q133"/>
      <c r="R133" s="1"/>
    </row>
    <row r="134" spans="1:18" s="9" customFormat="1" ht="30" customHeight="1" outlineLevel="1">
      <c r="A134" s="31"/>
      <c r="E134" s="10"/>
      <c r="F134" s="8"/>
      <c r="G134" s="19"/>
      <c r="H134" s="18"/>
      <c r="I134" s="1"/>
      <c r="J134" s="1"/>
      <c r="K134" s="1"/>
      <c r="L134" s="1"/>
      <c r="M134" s="1"/>
      <c r="N134"/>
      <c r="O134"/>
      <c r="P134"/>
      <c r="Q134"/>
      <c r="R134" s="1"/>
    </row>
    <row r="135" spans="1:18" s="9" customFormat="1" ht="20.100000000000001" customHeight="1" outlineLevel="1">
      <c r="A135" s="31"/>
      <c r="E135" s="10"/>
      <c r="F135" s="8"/>
      <c r="G135" s="19"/>
      <c r="H135" s="18"/>
      <c r="I135" s="1"/>
      <c r="J135" s="1"/>
      <c r="K135" s="1"/>
      <c r="L135" s="1"/>
      <c r="M135" s="1"/>
      <c r="N135"/>
      <c r="O135"/>
      <c r="P135"/>
      <c r="Q135"/>
      <c r="R135" s="1"/>
    </row>
    <row r="136" spans="1:18" s="9" customFormat="1" ht="20.100000000000001" customHeight="1" outlineLevel="1">
      <c r="A136" s="31"/>
      <c r="E136" s="10"/>
      <c r="F136" s="8"/>
      <c r="G136" s="19"/>
      <c r="H136" s="18"/>
      <c r="I136" s="1"/>
      <c r="J136" s="1"/>
      <c r="K136" s="1"/>
      <c r="L136" s="1"/>
      <c r="M136" s="1"/>
      <c r="N136"/>
      <c r="O136"/>
      <c r="P136"/>
      <c r="Q136"/>
      <c r="R136" s="1"/>
    </row>
    <row r="137" spans="1:18" s="9" customFormat="1" ht="20.100000000000001" customHeight="1" outlineLevel="1">
      <c r="A137" s="31"/>
      <c r="E137" s="10"/>
      <c r="F137" s="8"/>
      <c r="G137" s="19"/>
      <c r="H137" s="18"/>
      <c r="I137" s="1"/>
      <c r="J137" s="1"/>
      <c r="K137" s="1"/>
      <c r="L137" s="1"/>
      <c r="M137" s="1"/>
      <c r="N137"/>
      <c r="O137"/>
      <c r="P137"/>
      <c r="Q137"/>
      <c r="R137" s="1"/>
    </row>
    <row r="138" spans="1:18" s="9" customFormat="1" ht="20.100000000000001" customHeight="1">
      <c r="A138" s="31"/>
      <c r="E138" s="10"/>
      <c r="F138" s="8"/>
      <c r="G138" s="19"/>
      <c r="H138" s="18"/>
      <c r="I138" s="1"/>
      <c r="J138" s="1"/>
      <c r="K138" s="1"/>
      <c r="L138" s="1"/>
      <c r="M138" s="1"/>
      <c r="N138"/>
      <c r="O138"/>
      <c r="P138"/>
      <c r="Q138"/>
      <c r="R138" s="1"/>
    </row>
    <row r="139" spans="1:18" s="9" customFormat="1" ht="20.100000000000001" customHeight="1">
      <c r="A139" s="31"/>
      <c r="E139" s="10"/>
      <c r="F139" s="8"/>
      <c r="G139" s="19"/>
      <c r="H139" s="18"/>
      <c r="I139" s="1"/>
      <c r="J139" s="1"/>
      <c r="K139" s="1"/>
      <c r="L139" s="1"/>
      <c r="M139" s="1"/>
      <c r="N139"/>
      <c r="O139"/>
      <c r="P139"/>
      <c r="Q139"/>
      <c r="R139" s="1"/>
    </row>
    <row r="140" spans="1:18" s="9" customFormat="1" ht="20.100000000000001" customHeight="1" outlineLevel="1">
      <c r="A140" s="31"/>
      <c r="E140" s="10"/>
      <c r="F140" s="8"/>
      <c r="G140" s="19"/>
      <c r="H140" s="18"/>
      <c r="I140" s="1"/>
      <c r="J140" s="1"/>
      <c r="K140" s="1"/>
      <c r="L140" s="1"/>
      <c r="M140" s="1"/>
      <c r="N140"/>
      <c r="O140"/>
      <c r="P140"/>
      <c r="Q140"/>
      <c r="R140" s="1"/>
    </row>
    <row r="141" spans="1:18" s="9" customFormat="1" ht="20.100000000000001" customHeight="1" outlineLevel="1">
      <c r="A141" s="31"/>
      <c r="E141" s="10"/>
      <c r="F141" s="8"/>
      <c r="G141" s="19"/>
      <c r="H141" s="18"/>
      <c r="I141" s="1"/>
      <c r="J141" s="1"/>
      <c r="K141" s="1"/>
      <c r="L141" s="1"/>
      <c r="M141" s="1"/>
      <c r="N141"/>
      <c r="O141"/>
      <c r="P141"/>
      <c r="Q141"/>
      <c r="R141" s="1"/>
    </row>
    <row r="142" spans="1:18" s="9" customFormat="1" ht="20.100000000000001" customHeight="1" outlineLevel="1">
      <c r="A142" s="31"/>
      <c r="E142" s="10"/>
      <c r="F142" s="8"/>
      <c r="G142" s="19"/>
      <c r="H142" s="18"/>
      <c r="I142" s="1"/>
      <c r="J142" s="1"/>
      <c r="K142" s="1"/>
      <c r="L142" s="1"/>
      <c r="M142" s="1"/>
      <c r="N142"/>
      <c r="O142"/>
      <c r="P142"/>
      <c r="Q142"/>
      <c r="R142" s="1"/>
    </row>
    <row r="143" spans="1:18" s="9" customFormat="1" ht="20.100000000000001" customHeight="1" outlineLevel="1">
      <c r="A143" s="31"/>
      <c r="E143" s="10"/>
      <c r="F143" s="8"/>
      <c r="G143" s="19"/>
      <c r="H143" s="18"/>
      <c r="I143" s="1"/>
      <c r="J143" s="1"/>
      <c r="K143" s="1"/>
      <c r="L143" s="1"/>
      <c r="M143" s="1"/>
      <c r="N143"/>
      <c r="O143"/>
      <c r="P143"/>
      <c r="Q143"/>
      <c r="R143" s="1"/>
    </row>
    <row r="144" spans="1:18" s="9" customFormat="1" ht="20.100000000000001" customHeight="1" outlineLevel="1">
      <c r="A144" s="31"/>
      <c r="E144" s="10"/>
      <c r="F144" s="8"/>
      <c r="G144" s="19"/>
      <c r="H144" s="18"/>
      <c r="I144" s="1"/>
      <c r="J144" s="1"/>
      <c r="K144" s="1"/>
      <c r="L144" s="1"/>
      <c r="M144" s="1"/>
      <c r="N144"/>
      <c r="O144"/>
      <c r="P144"/>
      <c r="Q144"/>
      <c r="R144" s="1"/>
    </row>
    <row r="145" spans="1:18" s="9" customFormat="1" ht="20.100000000000001" customHeight="1" outlineLevel="1">
      <c r="A145" s="31"/>
      <c r="E145" s="10"/>
      <c r="F145" s="8"/>
      <c r="G145" s="19"/>
      <c r="H145" s="18"/>
      <c r="I145" s="1"/>
      <c r="J145" s="1"/>
      <c r="K145" s="1"/>
      <c r="L145" s="1"/>
      <c r="M145" s="1"/>
      <c r="N145"/>
      <c r="O145"/>
      <c r="P145"/>
      <c r="Q145"/>
      <c r="R145" s="1"/>
    </row>
    <row r="146" spans="1:18" s="9" customFormat="1" ht="20.100000000000001" customHeight="1" outlineLevel="1">
      <c r="A146" s="31"/>
      <c r="E146" s="10"/>
      <c r="F146" s="8"/>
      <c r="G146" s="19"/>
      <c r="H146" s="18"/>
      <c r="I146" s="1"/>
      <c r="J146" s="1"/>
      <c r="K146" s="1"/>
      <c r="L146" s="1"/>
      <c r="M146" s="1"/>
      <c r="N146"/>
      <c r="O146"/>
      <c r="P146"/>
      <c r="Q146"/>
      <c r="R146" s="1"/>
    </row>
    <row r="147" spans="1:18" ht="20.100000000000001" customHeight="1" outlineLevel="1">
      <c r="A147" s="31"/>
    </row>
    <row r="148" spans="1:18" ht="20.100000000000001" customHeight="1" outlineLevel="1">
      <c r="A148" s="31"/>
    </row>
    <row r="149" spans="1:18" ht="20.100000000000001" customHeight="1" outlineLevel="1">
      <c r="A149" s="31"/>
    </row>
    <row r="150" spans="1:18" ht="20.100000000000001" customHeight="1" outlineLevel="1">
      <c r="A150" s="31"/>
    </row>
    <row r="151" spans="1:18" ht="20.100000000000001" customHeight="1" outlineLevel="1">
      <c r="A151" s="31"/>
    </row>
    <row r="152" spans="1:18" s="30" customFormat="1" ht="20.100000000000001" customHeight="1">
      <c r="A152" s="31"/>
      <c r="B152" s="9"/>
      <c r="C152" s="9"/>
      <c r="D152" s="9"/>
      <c r="E152" s="10"/>
      <c r="F152" s="8"/>
      <c r="G152" s="19"/>
      <c r="H152" s="18"/>
      <c r="I152" s="1"/>
      <c r="J152" s="1"/>
      <c r="K152" s="1"/>
      <c r="N152"/>
      <c r="O152"/>
      <c r="P152"/>
      <c r="Q152"/>
    </row>
    <row r="153" spans="1:18" ht="20.100000000000001" customHeight="1">
      <c r="A153" s="31"/>
    </row>
    <row r="154" spans="1:18" s="30" customFormat="1" ht="20.100000000000001" customHeight="1" outlineLevel="1">
      <c r="A154" s="31"/>
      <c r="B154" s="9"/>
      <c r="C154" s="9"/>
      <c r="D154" s="9"/>
      <c r="E154" s="10"/>
      <c r="F154" s="8"/>
      <c r="G154" s="19"/>
      <c r="H154" s="18"/>
      <c r="I154" s="1"/>
      <c r="J154" s="1"/>
      <c r="K154" s="1"/>
      <c r="N154"/>
      <c r="O154"/>
      <c r="P154"/>
      <c r="Q154"/>
    </row>
    <row r="155" spans="1:18" s="30" customFormat="1" ht="20.100000000000001" customHeight="1" outlineLevel="1">
      <c r="A155" s="31"/>
      <c r="B155" s="9"/>
      <c r="C155" s="9"/>
      <c r="D155" s="9"/>
      <c r="E155" s="10"/>
      <c r="F155" s="8"/>
      <c r="G155" s="19"/>
      <c r="H155" s="18"/>
      <c r="I155" s="1"/>
      <c r="J155" s="1"/>
      <c r="K155" s="1"/>
      <c r="N155"/>
      <c r="O155"/>
      <c r="P155"/>
      <c r="Q155"/>
    </row>
    <row r="156" spans="1:18" s="30" customFormat="1" ht="20.100000000000001" customHeight="1" outlineLevel="1">
      <c r="A156" s="31"/>
      <c r="B156" s="9"/>
      <c r="C156" s="9"/>
      <c r="D156" s="9"/>
      <c r="E156" s="10"/>
      <c r="F156" s="8"/>
      <c r="G156" s="19"/>
      <c r="H156" s="18"/>
      <c r="I156" s="1"/>
      <c r="J156" s="1"/>
      <c r="K156" s="1"/>
      <c r="N156"/>
      <c r="O156"/>
      <c r="P156"/>
      <c r="Q156"/>
    </row>
    <row r="157" spans="1:18" s="30" customFormat="1" ht="20.100000000000001" customHeight="1" outlineLevel="1">
      <c r="A157" s="31"/>
      <c r="B157" s="9"/>
      <c r="C157" s="9"/>
      <c r="D157" s="9"/>
      <c r="E157" s="10"/>
      <c r="F157" s="8"/>
      <c r="G157" s="19"/>
      <c r="H157" s="18"/>
      <c r="I157" s="1"/>
      <c r="J157" s="1"/>
      <c r="K157" s="1"/>
      <c r="N157"/>
      <c r="O157"/>
      <c r="P157"/>
      <c r="Q157"/>
    </row>
    <row r="158" spans="1:18" s="30" customFormat="1" ht="20.100000000000001" customHeight="1" outlineLevel="1">
      <c r="A158" s="31"/>
      <c r="B158" s="9"/>
      <c r="C158" s="9"/>
      <c r="D158" s="9"/>
      <c r="E158" s="10"/>
      <c r="F158" s="8"/>
      <c r="G158" s="19"/>
      <c r="H158" s="18"/>
      <c r="I158" s="1"/>
      <c r="J158" s="1"/>
      <c r="K158" s="1"/>
      <c r="N158"/>
      <c r="O158"/>
      <c r="P158"/>
      <c r="Q158"/>
    </row>
    <row r="159" spans="1:18" s="30" customFormat="1" ht="20.100000000000001" customHeight="1" outlineLevel="1">
      <c r="A159" s="31"/>
      <c r="B159" s="9"/>
      <c r="C159" s="9"/>
      <c r="D159" s="9"/>
      <c r="E159" s="10"/>
      <c r="F159" s="8"/>
      <c r="G159" s="19"/>
      <c r="H159" s="18"/>
      <c r="I159" s="1"/>
      <c r="J159" s="1"/>
      <c r="K159" s="1"/>
      <c r="N159"/>
      <c r="O159"/>
      <c r="P159"/>
      <c r="Q159"/>
    </row>
    <row r="160" spans="1:18" s="30" customFormat="1" ht="20.100000000000001" customHeight="1" outlineLevel="1">
      <c r="A160" s="31"/>
      <c r="B160" s="9"/>
      <c r="C160" s="9"/>
      <c r="D160" s="9"/>
      <c r="E160" s="10"/>
      <c r="F160" s="8"/>
      <c r="G160" s="19"/>
      <c r="H160" s="18"/>
      <c r="I160" s="1"/>
      <c r="J160" s="1"/>
      <c r="K160" s="1"/>
      <c r="N160"/>
      <c r="O160"/>
      <c r="P160"/>
      <c r="Q160"/>
    </row>
    <row r="161" spans="1:17" s="30" customFormat="1" ht="30" customHeight="1" outlineLevel="1">
      <c r="A161" s="31"/>
      <c r="B161" s="9"/>
      <c r="C161" s="9"/>
      <c r="D161" s="9"/>
      <c r="E161" s="10"/>
      <c r="F161" s="8"/>
      <c r="G161" s="19"/>
      <c r="H161" s="18"/>
      <c r="I161" s="1"/>
      <c r="J161" s="1"/>
      <c r="K161" s="1"/>
      <c r="N161"/>
      <c r="O161"/>
      <c r="P161"/>
      <c r="Q161"/>
    </row>
    <row r="162" spans="1:17" s="30" customFormat="1" ht="30" customHeight="1" outlineLevel="1">
      <c r="A162" s="31"/>
      <c r="B162" s="9"/>
      <c r="C162" s="9"/>
      <c r="D162" s="9"/>
      <c r="E162" s="10"/>
      <c r="F162" s="8"/>
      <c r="G162" s="19"/>
      <c r="H162" s="18"/>
      <c r="I162" s="1"/>
      <c r="J162" s="1"/>
      <c r="K162" s="1"/>
      <c r="N162"/>
      <c r="O162"/>
      <c r="P162"/>
      <c r="Q162"/>
    </row>
    <row r="163" spans="1:17" s="30" customFormat="1" ht="30" customHeight="1" outlineLevel="1">
      <c r="A163" s="31"/>
      <c r="B163" s="9"/>
      <c r="C163" s="9"/>
      <c r="D163" s="9"/>
      <c r="E163" s="10"/>
      <c r="F163" s="8"/>
      <c r="G163" s="19"/>
      <c r="H163" s="18"/>
      <c r="I163" s="1"/>
      <c r="J163" s="1"/>
      <c r="K163" s="1"/>
      <c r="N163"/>
      <c r="O163"/>
      <c r="P163"/>
      <c r="Q163"/>
    </row>
    <row r="164" spans="1:17" s="30" customFormat="1" ht="30" customHeight="1" outlineLevel="1">
      <c r="A164" s="31"/>
      <c r="B164" s="9"/>
      <c r="C164" s="9"/>
      <c r="D164" s="9"/>
      <c r="E164" s="10"/>
      <c r="F164" s="8"/>
      <c r="G164" s="19"/>
      <c r="H164" s="18"/>
      <c r="I164" s="1"/>
      <c r="J164" s="1"/>
      <c r="K164" s="1"/>
      <c r="N164"/>
      <c r="O164"/>
      <c r="P164"/>
      <c r="Q164"/>
    </row>
    <row r="165" spans="1:17" s="30" customFormat="1" ht="30" customHeight="1" outlineLevel="1">
      <c r="A165" s="31"/>
      <c r="B165" s="9"/>
      <c r="C165" s="9"/>
      <c r="D165" s="9"/>
      <c r="E165" s="10"/>
      <c r="F165" s="8"/>
      <c r="G165" s="19"/>
      <c r="H165" s="18"/>
      <c r="I165" s="1"/>
      <c r="J165" s="1"/>
      <c r="K165" s="1"/>
      <c r="N165"/>
      <c r="O165"/>
      <c r="P165"/>
      <c r="Q165"/>
    </row>
    <row r="166" spans="1:17" s="30" customFormat="1" ht="30" customHeight="1" outlineLevel="1">
      <c r="A166" s="31"/>
      <c r="B166" s="9"/>
      <c r="C166" s="9"/>
      <c r="D166" s="9"/>
      <c r="E166" s="10"/>
      <c r="F166" s="8"/>
      <c r="G166" s="19"/>
      <c r="H166" s="18"/>
      <c r="I166" s="1"/>
      <c r="J166" s="1"/>
      <c r="K166" s="1"/>
      <c r="N166"/>
      <c r="O166"/>
      <c r="P166"/>
      <c r="Q166"/>
    </row>
    <row r="167" spans="1:17" s="30" customFormat="1" ht="30" customHeight="1" outlineLevel="1">
      <c r="A167" s="31"/>
      <c r="B167" s="9"/>
      <c r="C167" s="9"/>
      <c r="D167" s="9"/>
      <c r="E167" s="10"/>
      <c r="F167" s="8"/>
      <c r="G167" s="19"/>
      <c r="H167" s="18"/>
      <c r="I167" s="1"/>
      <c r="J167" s="1"/>
      <c r="K167" s="1"/>
      <c r="N167"/>
      <c r="O167"/>
      <c r="P167"/>
      <c r="Q167"/>
    </row>
    <row r="168" spans="1:17" s="30" customFormat="1" ht="30" customHeight="1" outlineLevel="1">
      <c r="A168" s="31"/>
      <c r="B168" s="9"/>
      <c r="C168" s="9"/>
      <c r="D168" s="9"/>
      <c r="E168" s="10"/>
      <c r="F168" s="8"/>
      <c r="G168" s="19"/>
      <c r="H168" s="18"/>
      <c r="I168" s="1"/>
      <c r="J168" s="1"/>
      <c r="K168" s="1"/>
      <c r="N168"/>
      <c r="O168"/>
      <c r="P168"/>
      <c r="Q168"/>
    </row>
    <row r="169" spans="1:17" s="30" customFormat="1" ht="30" customHeight="1" outlineLevel="1">
      <c r="A169" s="31"/>
      <c r="B169" s="9"/>
      <c r="C169" s="9"/>
      <c r="D169" s="9"/>
      <c r="E169" s="10"/>
      <c r="F169" s="8"/>
      <c r="G169" s="19"/>
      <c r="H169" s="18"/>
      <c r="I169" s="1"/>
      <c r="J169" s="1"/>
      <c r="K169" s="1"/>
      <c r="N169"/>
      <c r="O169"/>
      <c r="P169"/>
      <c r="Q169"/>
    </row>
    <row r="170" spans="1:17" s="30" customFormat="1" ht="30" customHeight="1" outlineLevel="1">
      <c r="A170" s="31"/>
      <c r="B170" s="9"/>
      <c r="C170" s="9"/>
      <c r="D170" s="9"/>
      <c r="E170" s="10"/>
      <c r="F170" s="8"/>
      <c r="G170" s="19"/>
      <c r="H170" s="18"/>
      <c r="I170" s="1"/>
      <c r="J170" s="1"/>
      <c r="K170" s="1"/>
      <c r="N170"/>
      <c r="O170"/>
      <c r="P170"/>
      <c r="Q170"/>
    </row>
    <row r="171" spans="1:17" s="30" customFormat="1" ht="30" customHeight="1" outlineLevel="1">
      <c r="A171" s="31"/>
      <c r="B171" s="9"/>
      <c r="C171" s="9"/>
      <c r="D171" s="9"/>
      <c r="E171" s="10"/>
      <c r="F171" s="8"/>
      <c r="G171" s="19"/>
      <c r="H171" s="18"/>
      <c r="I171" s="1"/>
      <c r="J171" s="1"/>
      <c r="K171" s="1"/>
      <c r="N171"/>
      <c r="O171"/>
      <c r="P171"/>
      <c r="Q171"/>
    </row>
    <row r="172" spans="1:17" s="30" customFormat="1" ht="30" customHeight="1" outlineLevel="1">
      <c r="A172" s="31"/>
      <c r="B172" s="9"/>
      <c r="C172" s="9"/>
      <c r="D172" s="9"/>
      <c r="E172" s="10"/>
      <c r="F172" s="8"/>
      <c r="G172" s="19"/>
      <c r="H172" s="18"/>
      <c r="I172" s="1"/>
      <c r="J172" s="1"/>
      <c r="K172" s="1"/>
      <c r="N172"/>
      <c r="O172"/>
      <c r="P172"/>
      <c r="Q172"/>
    </row>
    <row r="173" spans="1:17" s="30" customFormat="1" ht="20.100000000000001" customHeight="1" outlineLevel="1">
      <c r="A173" s="31"/>
      <c r="B173" s="9"/>
      <c r="C173" s="9"/>
      <c r="D173" s="9"/>
      <c r="E173" s="10"/>
      <c r="F173" s="8"/>
      <c r="G173" s="19"/>
      <c r="H173" s="18"/>
      <c r="I173" s="1"/>
      <c r="J173" s="1"/>
      <c r="K173" s="1"/>
      <c r="N173"/>
      <c r="O173"/>
      <c r="P173"/>
      <c r="Q173"/>
    </row>
    <row r="174" spans="1:17" s="30" customFormat="1" ht="20.100000000000001" customHeight="1" outlineLevel="1">
      <c r="A174" s="31"/>
      <c r="B174" s="9"/>
      <c r="C174" s="9"/>
      <c r="D174" s="9"/>
      <c r="E174" s="10"/>
      <c r="F174" s="8"/>
      <c r="G174" s="19"/>
      <c r="H174" s="18"/>
      <c r="I174" s="1"/>
      <c r="J174" s="1"/>
      <c r="K174" s="1"/>
      <c r="N174"/>
      <c r="O174"/>
      <c r="P174"/>
      <c r="Q174"/>
    </row>
    <row r="175" spans="1:17" s="30" customFormat="1" ht="20.100000000000001" customHeight="1" outlineLevel="1">
      <c r="A175" s="31"/>
      <c r="B175" s="9"/>
      <c r="C175" s="9"/>
      <c r="D175" s="9"/>
      <c r="E175" s="10"/>
      <c r="F175" s="8"/>
      <c r="G175" s="19"/>
      <c r="H175" s="18"/>
      <c r="I175" s="1"/>
      <c r="J175" s="1"/>
      <c r="K175" s="1"/>
      <c r="N175"/>
      <c r="O175"/>
      <c r="P175"/>
      <c r="Q175"/>
    </row>
    <row r="176" spans="1:17" s="30" customFormat="1" ht="20.100000000000001" customHeight="1" outlineLevel="1">
      <c r="A176" s="31"/>
      <c r="B176" s="9"/>
      <c r="C176" s="9"/>
      <c r="D176" s="9"/>
      <c r="E176" s="10"/>
      <c r="F176" s="8"/>
      <c r="G176" s="19"/>
      <c r="H176" s="18"/>
      <c r="I176" s="1"/>
      <c r="J176" s="1"/>
      <c r="K176" s="1"/>
      <c r="N176"/>
      <c r="O176"/>
      <c r="P176"/>
      <c r="Q176"/>
    </row>
    <row r="177" spans="1:17" s="30" customFormat="1" ht="20.100000000000001" customHeight="1" outlineLevel="1">
      <c r="A177" s="31"/>
      <c r="B177" s="9"/>
      <c r="C177" s="9"/>
      <c r="D177" s="9"/>
      <c r="E177" s="10"/>
      <c r="F177" s="8"/>
      <c r="G177" s="19"/>
      <c r="H177" s="18"/>
      <c r="I177" s="1"/>
      <c r="J177" s="1"/>
      <c r="K177" s="1"/>
      <c r="N177"/>
      <c r="O177"/>
      <c r="P177"/>
      <c r="Q177"/>
    </row>
    <row r="178" spans="1:17" s="30" customFormat="1" ht="20.100000000000001" customHeight="1" outlineLevel="1">
      <c r="A178" s="31"/>
      <c r="B178" s="9"/>
      <c r="C178" s="9"/>
      <c r="D178" s="9"/>
      <c r="E178" s="10"/>
      <c r="F178" s="8"/>
      <c r="G178" s="19"/>
      <c r="H178" s="18"/>
      <c r="I178" s="1"/>
      <c r="J178" s="1"/>
      <c r="K178" s="1"/>
      <c r="N178"/>
      <c r="O178"/>
      <c r="P178"/>
      <c r="Q178"/>
    </row>
    <row r="179" spans="1:17" s="30" customFormat="1" ht="20.100000000000001" customHeight="1" outlineLevel="1">
      <c r="A179" s="31"/>
      <c r="B179" s="9"/>
      <c r="C179" s="9"/>
      <c r="D179" s="9"/>
      <c r="E179" s="10"/>
      <c r="F179" s="8"/>
      <c r="G179" s="19"/>
      <c r="H179" s="18"/>
      <c r="I179" s="1"/>
      <c r="J179" s="1"/>
      <c r="K179" s="1"/>
      <c r="N179"/>
      <c r="O179"/>
      <c r="P179"/>
      <c r="Q179"/>
    </row>
    <row r="180" spans="1:17" s="30" customFormat="1" ht="20.100000000000001" customHeight="1" outlineLevel="1">
      <c r="A180" s="31"/>
      <c r="B180" s="9"/>
      <c r="C180" s="9"/>
      <c r="D180" s="9"/>
      <c r="E180" s="10"/>
      <c r="F180" s="8"/>
      <c r="G180" s="19"/>
      <c r="H180" s="18"/>
      <c r="I180" s="1"/>
      <c r="J180" s="1"/>
      <c r="K180" s="1"/>
      <c r="N180"/>
      <c r="O180"/>
      <c r="P180"/>
      <c r="Q180"/>
    </row>
    <row r="181" spans="1:17" s="30" customFormat="1" ht="20.100000000000001" customHeight="1" outlineLevel="1">
      <c r="A181" s="31"/>
      <c r="B181" s="9"/>
      <c r="C181" s="9"/>
      <c r="D181" s="9"/>
      <c r="E181" s="10"/>
      <c r="F181" s="8"/>
      <c r="G181" s="19"/>
      <c r="H181" s="18"/>
      <c r="I181" s="1"/>
      <c r="J181" s="1"/>
      <c r="K181" s="1"/>
      <c r="N181"/>
      <c r="O181"/>
      <c r="P181"/>
      <c r="Q181"/>
    </row>
    <row r="182" spans="1:17" s="30" customFormat="1" ht="20.100000000000001" customHeight="1" outlineLevel="1">
      <c r="A182" s="31"/>
      <c r="B182" s="9"/>
      <c r="C182" s="9"/>
      <c r="D182" s="9"/>
      <c r="E182" s="10"/>
      <c r="F182" s="8"/>
      <c r="G182" s="19"/>
      <c r="H182" s="18"/>
      <c r="I182" s="1"/>
      <c r="J182" s="1"/>
      <c r="K182" s="1"/>
      <c r="N182"/>
      <c r="O182"/>
      <c r="P182"/>
      <c r="Q182"/>
    </row>
    <row r="183" spans="1:17" s="30" customFormat="1" ht="20.100000000000001" customHeight="1" outlineLevel="1">
      <c r="A183" s="31"/>
      <c r="B183" s="9"/>
      <c r="C183" s="9"/>
      <c r="D183" s="9"/>
      <c r="E183" s="10"/>
      <c r="F183" s="8"/>
      <c r="G183" s="19"/>
      <c r="H183" s="18"/>
      <c r="I183" s="1"/>
      <c r="J183" s="1"/>
      <c r="K183" s="1"/>
      <c r="N183"/>
      <c r="O183"/>
      <c r="P183"/>
      <c r="Q183"/>
    </row>
    <row r="184" spans="1:17" s="30" customFormat="1" ht="20.100000000000001" customHeight="1" outlineLevel="1">
      <c r="A184" s="31"/>
      <c r="B184" s="9"/>
      <c r="C184" s="9"/>
      <c r="D184" s="9"/>
      <c r="E184" s="10"/>
      <c r="F184" s="8"/>
      <c r="G184" s="19"/>
      <c r="H184" s="18"/>
      <c r="I184" s="1"/>
      <c r="J184" s="1"/>
      <c r="K184" s="1"/>
      <c r="N184"/>
      <c r="O184"/>
      <c r="P184"/>
      <c r="Q184"/>
    </row>
    <row r="185" spans="1:17" s="30" customFormat="1" ht="20.100000000000001" customHeight="1" outlineLevel="1">
      <c r="A185" s="31"/>
      <c r="B185" s="9"/>
      <c r="C185" s="9"/>
      <c r="D185" s="9"/>
      <c r="E185" s="10"/>
      <c r="F185" s="8"/>
      <c r="G185" s="19"/>
      <c r="H185" s="18"/>
      <c r="I185" s="1"/>
      <c r="J185" s="1"/>
      <c r="K185" s="1"/>
      <c r="N185"/>
      <c r="O185"/>
      <c r="P185"/>
      <c r="Q185"/>
    </row>
    <row r="186" spans="1:17" s="30" customFormat="1" ht="20.100000000000001" customHeight="1" outlineLevel="1">
      <c r="A186" s="31"/>
      <c r="B186" s="9"/>
      <c r="C186" s="9"/>
      <c r="D186" s="9"/>
      <c r="E186" s="10"/>
      <c r="F186" s="8"/>
      <c r="G186" s="19"/>
      <c r="H186" s="18"/>
      <c r="I186" s="1"/>
      <c r="J186" s="1"/>
      <c r="K186" s="1"/>
      <c r="N186"/>
      <c r="O186"/>
      <c r="P186"/>
      <c r="Q186"/>
    </row>
    <row r="187" spans="1:17" s="30" customFormat="1" ht="20.100000000000001" customHeight="1" outlineLevel="1">
      <c r="A187" s="31"/>
      <c r="B187" s="9"/>
      <c r="C187" s="9"/>
      <c r="D187" s="9"/>
      <c r="E187" s="10"/>
      <c r="F187" s="8"/>
      <c r="G187" s="19"/>
      <c r="H187" s="18"/>
      <c r="I187" s="1"/>
      <c r="J187" s="1"/>
      <c r="K187" s="1"/>
      <c r="N187"/>
      <c r="O187"/>
      <c r="P187"/>
      <c r="Q187"/>
    </row>
    <row r="188" spans="1:17" s="30" customFormat="1" ht="20.100000000000001" customHeight="1" outlineLevel="1">
      <c r="A188" s="31"/>
      <c r="B188" s="9"/>
      <c r="C188" s="9"/>
      <c r="D188" s="9"/>
      <c r="E188" s="10"/>
      <c r="F188" s="8"/>
      <c r="G188" s="19"/>
      <c r="H188" s="18"/>
      <c r="I188" s="1"/>
      <c r="J188" s="1"/>
      <c r="K188" s="1"/>
      <c r="N188"/>
      <c r="O188"/>
      <c r="P188"/>
      <c r="Q188"/>
    </row>
    <row r="189" spans="1:17" s="30" customFormat="1" ht="20.100000000000001" customHeight="1" outlineLevel="1">
      <c r="A189" s="31"/>
      <c r="B189" s="9"/>
      <c r="C189" s="9"/>
      <c r="D189" s="9"/>
      <c r="E189" s="10"/>
      <c r="F189" s="8"/>
      <c r="G189" s="19"/>
      <c r="H189" s="18"/>
      <c r="I189" s="1"/>
      <c r="J189" s="1"/>
      <c r="K189" s="1"/>
      <c r="N189"/>
      <c r="O189"/>
      <c r="P189"/>
      <c r="Q189"/>
    </row>
    <row r="190" spans="1:17" s="30" customFormat="1" ht="20.100000000000001" customHeight="1" outlineLevel="1">
      <c r="A190" s="31"/>
      <c r="B190" s="9"/>
      <c r="C190" s="9"/>
      <c r="D190" s="9"/>
      <c r="E190" s="10"/>
      <c r="F190" s="8"/>
      <c r="G190" s="19"/>
      <c r="H190" s="18"/>
      <c r="I190" s="1"/>
      <c r="J190" s="1"/>
      <c r="K190" s="1"/>
      <c r="N190"/>
      <c r="O190"/>
      <c r="P190"/>
      <c r="Q190"/>
    </row>
    <row r="191" spans="1:17" s="30" customFormat="1" ht="20.100000000000001" customHeight="1" outlineLevel="1">
      <c r="A191" s="31"/>
      <c r="B191" s="9"/>
      <c r="C191" s="9"/>
      <c r="D191" s="9"/>
      <c r="E191" s="10"/>
      <c r="F191" s="8"/>
      <c r="G191" s="19"/>
      <c r="H191" s="18"/>
      <c r="I191" s="1"/>
      <c r="J191" s="1"/>
      <c r="K191" s="1"/>
      <c r="N191"/>
      <c r="O191"/>
      <c r="P191"/>
      <c r="Q191"/>
    </row>
    <row r="192" spans="1:17" s="30" customFormat="1" ht="20.100000000000001" customHeight="1" outlineLevel="1">
      <c r="A192" s="31"/>
      <c r="B192" s="9"/>
      <c r="C192" s="9"/>
      <c r="D192" s="9"/>
      <c r="E192" s="10"/>
      <c r="F192" s="8"/>
      <c r="G192" s="19"/>
      <c r="H192" s="18"/>
      <c r="I192" s="1"/>
      <c r="J192" s="1"/>
      <c r="K192" s="1"/>
      <c r="N192"/>
      <c r="O192"/>
      <c r="P192"/>
      <c r="Q192"/>
    </row>
    <row r="193" spans="1:17" s="30" customFormat="1" ht="20.100000000000001" customHeight="1" outlineLevel="1">
      <c r="A193" s="31"/>
      <c r="B193" s="9"/>
      <c r="C193" s="9"/>
      <c r="D193" s="9"/>
      <c r="E193" s="10"/>
      <c r="F193" s="8"/>
      <c r="G193" s="19"/>
      <c r="H193" s="18"/>
      <c r="I193" s="1"/>
      <c r="J193" s="1"/>
      <c r="K193" s="1"/>
      <c r="N193"/>
      <c r="O193"/>
      <c r="P193"/>
      <c r="Q193"/>
    </row>
    <row r="194" spans="1:17" s="30" customFormat="1" ht="20.100000000000001" customHeight="1" outlineLevel="1">
      <c r="A194" s="31"/>
      <c r="B194" s="9"/>
      <c r="C194" s="9"/>
      <c r="D194" s="9"/>
      <c r="E194" s="10"/>
      <c r="F194" s="8"/>
      <c r="G194" s="19"/>
      <c r="H194" s="18"/>
      <c r="I194" s="1"/>
      <c r="J194" s="1"/>
      <c r="K194" s="1"/>
      <c r="N194"/>
      <c r="O194"/>
      <c r="P194"/>
      <c r="Q194"/>
    </row>
    <row r="195" spans="1:17" s="30" customFormat="1" ht="20.100000000000001" customHeight="1" outlineLevel="1">
      <c r="A195" s="31"/>
      <c r="B195" s="9"/>
      <c r="C195" s="9"/>
      <c r="D195" s="9"/>
      <c r="E195" s="10"/>
      <c r="F195" s="8"/>
      <c r="G195" s="19"/>
      <c r="H195" s="18"/>
      <c r="I195" s="1"/>
      <c r="J195" s="1"/>
      <c r="K195" s="1"/>
      <c r="N195"/>
      <c r="O195"/>
      <c r="P195"/>
      <c r="Q195"/>
    </row>
    <row r="196" spans="1:17" s="30" customFormat="1" ht="20.100000000000001" customHeight="1" outlineLevel="1">
      <c r="A196" s="31"/>
      <c r="B196" s="9"/>
      <c r="C196" s="9"/>
      <c r="D196" s="9"/>
      <c r="E196" s="10"/>
      <c r="F196" s="8"/>
      <c r="G196" s="19"/>
      <c r="H196" s="18"/>
      <c r="I196" s="1"/>
      <c r="J196" s="1"/>
      <c r="K196" s="1"/>
      <c r="N196"/>
      <c r="O196"/>
      <c r="P196"/>
      <c r="Q196"/>
    </row>
    <row r="197" spans="1:17" s="30" customFormat="1" ht="20.100000000000001" customHeight="1" outlineLevel="1">
      <c r="A197" s="31"/>
      <c r="B197" s="9"/>
      <c r="C197" s="9"/>
      <c r="D197" s="9"/>
      <c r="E197" s="10"/>
      <c r="F197" s="8"/>
      <c r="G197" s="19"/>
      <c r="H197" s="18"/>
      <c r="I197" s="1"/>
      <c r="J197" s="1"/>
      <c r="K197" s="1"/>
      <c r="N197"/>
      <c r="O197"/>
      <c r="P197"/>
      <c r="Q197"/>
    </row>
    <row r="198" spans="1:17" s="30" customFormat="1" ht="20.100000000000001" customHeight="1" outlineLevel="1">
      <c r="A198" s="31"/>
      <c r="B198" s="9"/>
      <c r="C198" s="9"/>
      <c r="D198" s="9"/>
      <c r="E198" s="10"/>
      <c r="F198" s="8"/>
      <c r="G198" s="19"/>
      <c r="H198" s="18"/>
      <c r="I198" s="1"/>
      <c r="J198" s="1"/>
      <c r="K198" s="1"/>
      <c r="N198"/>
      <c r="O198"/>
      <c r="P198"/>
      <c r="Q198"/>
    </row>
    <row r="199" spans="1:17" s="30" customFormat="1" ht="20.100000000000001" customHeight="1" outlineLevel="1">
      <c r="A199" s="31"/>
      <c r="B199" s="9"/>
      <c r="C199" s="9"/>
      <c r="D199" s="9"/>
      <c r="E199" s="10"/>
      <c r="F199" s="8"/>
      <c r="G199" s="19"/>
      <c r="H199" s="18"/>
      <c r="I199" s="1"/>
      <c r="J199" s="1"/>
      <c r="K199" s="1"/>
      <c r="N199"/>
      <c r="O199"/>
      <c r="P199"/>
      <c r="Q199"/>
    </row>
    <row r="200" spans="1:17" s="30" customFormat="1" ht="20.100000000000001" customHeight="1" outlineLevel="1">
      <c r="A200" s="31"/>
      <c r="B200" s="9"/>
      <c r="C200" s="9"/>
      <c r="D200" s="9"/>
      <c r="E200" s="10"/>
      <c r="F200" s="8"/>
      <c r="G200" s="19"/>
      <c r="H200" s="18"/>
      <c r="I200" s="1"/>
      <c r="J200" s="1"/>
      <c r="K200" s="1"/>
      <c r="N200"/>
      <c r="O200"/>
      <c r="P200"/>
      <c r="Q200"/>
    </row>
    <row r="201" spans="1:17" s="30" customFormat="1" ht="20.100000000000001" customHeight="1" outlineLevel="1">
      <c r="A201" s="31"/>
      <c r="B201" s="9"/>
      <c r="C201" s="9"/>
      <c r="D201" s="9"/>
      <c r="E201" s="10"/>
      <c r="F201" s="8"/>
      <c r="G201" s="19"/>
      <c r="H201" s="18"/>
      <c r="I201" s="1"/>
      <c r="J201" s="1"/>
      <c r="K201" s="1"/>
      <c r="N201"/>
      <c r="O201"/>
      <c r="P201"/>
      <c r="Q201"/>
    </row>
    <row r="202" spans="1:17" s="30" customFormat="1" ht="20.100000000000001" customHeight="1" outlineLevel="1">
      <c r="A202" s="31"/>
      <c r="B202" s="9"/>
      <c r="C202" s="9"/>
      <c r="D202" s="9"/>
      <c r="E202" s="10"/>
      <c r="F202" s="8"/>
      <c r="G202" s="19"/>
      <c r="H202" s="18"/>
      <c r="I202" s="1"/>
      <c r="J202" s="1"/>
      <c r="K202" s="1"/>
      <c r="N202"/>
      <c r="O202"/>
      <c r="P202"/>
      <c r="Q202"/>
    </row>
    <row r="203" spans="1:17" s="30" customFormat="1" ht="20.100000000000001" customHeight="1" outlineLevel="1">
      <c r="A203" s="31"/>
      <c r="B203" s="9"/>
      <c r="C203" s="9"/>
      <c r="D203" s="9"/>
      <c r="E203" s="10"/>
      <c r="F203" s="8"/>
      <c r="G203" s="19"/>
      <c r="H203" s="18"/>
      <c r="I203" s="1"/>
      <c r="J203" s="1"/>
      <c r="K203" s="1"/>
      <c r="N203"/>
      <c r="O203"/>
      <c r="P203"/>
      <c r="Q203"/>
    </row>
    <row r="204" spans="1:17" s="30" customFormat="1" ht="20.100000000000001" customHeight="1" outlineLevel="1">
      <c r="A204" s="31"/>
      <c r="B204" s="9"/>
      <c r="C204" s="9"/>
      <c r="D204" s="9"/>
      <c r="E204" s="10"/>
      <c r="F204" s="8"/>
      <c r="G204" s="19"/>
      <c r="H204" s="18"/>
      <c r="I204" s="1"/>
      <c r="J204" s="1"/>
      <c r="K204" s="1"/>
      <c r="N204"/>
      <c r="O204"/>
      <c r="P204"/>
      <c r="Q204"/>
    </row>
    <row r="205" spans="1:17" s="30" customFormat="1" ht="20.100000000000001" customHeight="1" outlineLevel="1">
      <c r="A205" s="31"/>
      <c r="B205" s="9"/>
      <c r="C205" s="9"/>
      <c r="D205" s="9"/>
      <c r="E205" s="10"/>
      <c r="F205" s="8"/>
      <c r="G205" s="19"/>
      <c r="H205" s="18"/>
      <c r="I205" s="1"/>
      <c r="J205" s="1"/>
      <c r="K205" s="1"/>
      <c r="N205"/>
      <c r="O205"/>
      <c r="P205"/>
      <c r="Q205"/>
    </row>
    <row r="206" spans="1:17" s="30" customFormat="1" ht="20.100000000000001" customHeight="1" outlineLevel="1">
      <c r="A206" s="31"/>
      <c r="B206" s="9"/>
      <c r="C206" s="9"/>
      <c r="D206" s="9"/>
      <c r="E206" s="10"/>
      <c r="F206" s="8"/>
      <c r="G206" s="19"/>
      <c r="H206" s="18"/>
      <c r="I206" s="1"/>
      <c r="J206" s="1"/>
      <c r="K206" s="1"/>
      <c r="N206"/>
      <c r="O206"/>
      <c r="P206"/>
      <c r="Q206"/>
    </row>
    <row r="207" spans="1:17" s="30" customFormat="1" ht="20.100000000000001" customHeight="1" outlineLevel="1">
      <c r="A207" s="31"/>
      <c r="B207" s="9"/>
      <c r="C207" s="9"/>
      <c r="D207" s="9"/>
      <c r="E207" s="10"/>
      <c r="F207" s="8"/>
      <c r="G207" s="19"/>
      <c r="H207" s="18"/>
      <c r="I207" s="1"/>
      <c r="J207" s="1"/>
      <c r="K207" s="1"/>
      <c r="N207"/>
      <c r="O207"/>
      <c r="P207"/>
      <c r="Q207"/>
    </row>
    <row r="208" spans="1:17" s="30" customFormat="1" ht="20.100000000000001" customHeight="1" outlineLevel="1">
      <c r="A208" s="31"/>
      <c r="B208" s="9"/>
      <c r="C208" s="9"/>
      <c r="D208" s="9"/>
      <c r="E208" s="10"/>
      <c r="F208" s="8"/>
      <c r="G208" s="19"/>
      <c r="H208" s="18"/>
      <c r="I208" s="1"/>
      <c r="J208" s="1"/>
      <c r="K208" s="1"/>
      <c r="N208"/>
      <c r="O208"/>
      <c r="P208"/>
      <c r="Q208"/>
    </row>
    <row r="209" spans="1:17" s="30" customFormat="1" ht="20.100000000000001" customHeight="1" outlineLevel="1">
      <c r="A209" s="31"/>
      <c r="B209" s="9"/>
      <c r="C209" s="9"/>
      <c r="D209" s="9"/>
      <c r="E209" s="10"/>
      <c r="F209" s="8"/>
      <c r="G209" s="19"/>
      <c r="H209" s="18"/>
      <c r="I209" s="1"/>
      <c r="J209" s="1"/>
      <c r="K209" s="1"/>
      <c r="N209"/>
      <c r="O209"/>
      <c r="P209"/>
      <c r="Q209"/>
    </row>
    <row r="210" spans="1:17" s="30" customFormat="1" ht="30" customHeight="1" outlineLevel="1">
      <c r="A210" s="31"/>
      <c r="B210" s="9"/>
      <c r="C210" s="9"/>
      <c r="D210" s="9"/>
      <c r="E210" s="10"/>
      <c r="F210" s="8"/>
      <c r="G210" s="19"/>
      <c r="H210" s="18"/>
      <c r="I210" s="1"/>
      <c r="J210" s="1"/>
      <c r="K210" s="1"/>
      <c r="N210"/>
      <c r="O210"/>
      <c r="P210"/>
      <c r="Q210"/>
    </row>
    <row r="211" spans="1:17" s="30" customFormat="1" ht="20.100000000000001" customHeight="1" outlineLevel="1">
      <c r="A211" s="31"/>
      <c r="B211" s="9"/>
      <c r="C211" s="9"/>
      <c r="D211" s="9"/>
      <c r="E211" s="10"/>
      <c r="F211" s="8"/>
      <c r="G211" s="19"/>
      <c r="H211" s="18"/>
      <c r="I211" s="1"/>
      <c r="J211" s="1"/>
      <c r="K211" s="1"/>
      <c r="N211"/>
      <c r="O211"/>
      <c r="P211"/>
      <c r="Q211"/>
    </row>
    <row r="212" spans="1:17" s="30" customFormat="1" ht="30" customHeight="1" outlineLevel="1">
      <c r="A212" s="31"/>
      <c r="B212" s="9"/>
      <c r="C212" s="9"/>
      <c r="D212" s="9"/>
      <c r="E212" s="10"/>
      <c r="F212" s="8"/>
      <c r="G212" s="19"/>
      <c r="H212" s="18"/>
      <c r="I212" s="1"/>
      <c r="J212" s="1"/>
      <c r="K212" s="1"/>
      <c r="N212"/>
      <c r="O212"/>
      <c r="P212"/>
      <c r="Q212"/>
    </row>
    <row r="213" spans="1:17" s="30" customFormat="1" ht="20.100000000000001" customHeight="1" outlineLevel="1">
      <c r="A213" s="31"/>
      <c r="B213" s="9"/>
      <c r="C213" s="9"/>
      <c r="D213" s="9"/>
      <c r="E213" s="10"/>
      <c r="F213" s="8"/>
      <c r="G213" s="19"/>
      <c r="H213" s="18"/>
      <c r="I213" s="1"/>
      <c r="J213" s="1"/>
      <c r="K213" s="1"/>
      <c r="N213"/>
      <c r="O213"/>
      <c r="P213"/>
      <c r="Q213"/>
    </row>
    <row r="214" spans="1:17" s="30" customFormat="1" ht="20.100000000000001" customHeight="1" outlineLevel="1">
      <c r="A214" s="31"/>
      <c r="B214" s="9"/>
      <c r="C214" s="9"/>
      <c r="D214" s="9"/>
      <c r="E214" s="10"/>
      <c r="F214" s="8"/>
      <c r="G214" s="19"/>
      <c r="H214" s="18"/>
      <c r="I214" s="1"/>
      <c r="J214" s="1"/>
      <c r="K214" s="1"/>
      <c r="N214"/>
      <c r="O214"/>
      <c r="P214"/>
      <c r="Q214"/>
    </row>
    <row r="215" spans="1:17" s="30" customFormat="1" ht="20.100000000000001" customHeight="1" outlineLevel="1">
      <c r="A215" s="31"/>
      <c r="B215" s="9"/>
      <c r="C215" s="9"/>
      <c r="D215" s="9"/>
      <c r="E215" s="10"/>
      <c r="F215" s="8"/>
      <c r="G215" s="19"/>
      <c r="H215" s="18"/>
      <c r="I215" s="1"/>
      <c r="J215" s="1"/>
      <c r="K215" s="1"/>
      <c r="N215"/>
      <c r="O215"/>
      <c r="P215"/>
      <c r="Q215"/>
    </row>
    <row r="216" spans="1:17" s="30" customFormat="1" ht="20.100000000000001" customHeight="1" outlineLevel="1">
      <c r="A216" s="31"/>
      <c r="B216" s="9"/>
      <c r="C216" s="9"/>
      <c r="D216" s="9"/>
      <c r="E216" s="10"/>
      <c r="F216" s="8"/>
      <c r="G216" s="19"/>
      <c r="H216" s="18"/>
      <c r="I216" s="1"/>
      <c r="J216" s="1"/>
      <c r="K216" s="1"/>
      <c r="N216"/>
      <c r="O216"/>
      <c r="P216"/>
      <c r="Q216"/>
    </row>
    <row r="217" spans="1:17" s="30" customFormat="1" ht="20.100000000000001" customHeight="1" outlineLevel="1">
      <c r="A217" s="31"/>
      <c r="B217" s="9"/>
      <c r="C217" s="9"/>
      <c r="D217" s="9"/>
      <c r="E217" s="10"/>
      <c r="F217" s="8"/>
      <c r="G217" s="19"/>
      <c r="H217" s="18"/>
      <c r="I217" s="1"/>
      <c r="J217" s="1"/>
      <c r="K217" s="1"/>
      <c r="N217"/>
      <c r="O217"/>
      <c r="P217"/>
      <c r="Q217"/>
    </row>
    <row r="218" spans="1:17" s="30" customFormat="1" ht="20.100000000000001" customHeight="1" outlineLevel="1">
      <c r="A218" s="31"/>
      <c r="B218" s="9"/>
      <c r="C218" s="9"/>
      <c r="D218" s="9"/>
      <c r="E218" s="10"/>
      <c r="F218" s="8"/>
      <c r="G218" s="19"/>
      <c r="H218" s="18"/>
      <c r="I218" s="1"/>
      <c r="J218" s="1"/>
      <c r="K218" s="1"/>
      <c r="N218"/>
      <c r="O218"/>
      <c r="P218"/>
      <c r="Q218"/>
    </row>
    <row r="219" spans="1:17" s="30" customFormat="1" ht="20.100000000000001" customHeight="1" outlineLevel="1">
      <c r="A219" s="31"/>
      <c r="B219" s="9"/>
      <c r="C219" s="9"/>
      <c r="D219" s="9"/>
      <c r="E219" s="10"/>
      <c r="F219" s="8"/>
      <c r="G219" s="19"/>
      <c r="H219" s="18"/>
      <c r="I219" s="1"/>
      <c r="J219" s="1"/>
      <c r="K219" s="1"/>
      <c r="N219"/>
      <c r="O219"/>
      <c r="P219"/>
      <c r="Q219"/>
    </row>
    <row r="220" spans="1:17" s="30" customFormat="1" ht="20.100000000000001" customHeight="1" outlineLevel="1">
      <c r="A220" s="31"/>
      <c r="B220" s="9"/>
      <c r="C220" s="9"/>
      <c r="D220" s="9"/>
      <c r="E220" s="10"/>
      <c r="F220" s="8"/>
      <c r="G220" s="19"/>
      <c r="H220" s="18"/>
      <c r="I220" s="1"/>
      <c r="J220" s="1"/>
      <c r="K220" s="1"/>
      <c r="N220"/>
      <c r="O220"/>
      <c r="P220"/>
      <c r="Q220"/>
    </row>
    <row r="221" spans="1:17" s="30" customFormat="1" ht="20.100000000000001" customHeight="1" outlineLevel="1">
      <c r="A221" s="31"/>
      <c r="B221" s="9"/>
      <c r="C221" s="9"/>
      <c r="D221" s="9"/>
      <c r="E221" s="10"/>
      <c r="F221" s="8"/>
      <c r="G221" s="19"/>
      <c r="H221" s="18"/>
      <c r="I221" s="1"/>
      <c r="J221" s="1"/>
      <c r="K221" s="1"/>
      <c r="N221"/>
      <c r="O221"/>
      <c r="P221"/>
      <c r="Q221"/>
    </row>
    <row r="222" spans="1:17" s="30" customFormat="1" ht="20.100000000000001" customHeight="1" outlineLevel="1">
      <c r="A222" s="31"/>
      <c r="B222" s="9"/>
      <c r="C222" s="9"/>
      <c r="D222" s="9"/>
      <c r="E222" s="10"/>
      <c r="F222" s="8"/>
      <c r="G222" s="19"/>
      <c r="H222" s="18"/>
      <c r="I222" s="1"/>
      <c r="J222" s="1"/>
      <c r="K222" s="1"/>
      <c r="N222"/>
      <c r="O222"/>
      <c r="P222"/>
      <c r="Q222"/>
    </row>
    <row r="223" spans="1:17" s="30" customFormat="1" ht="20.100000000000001" customHeight="1" outlineLevel="1">
      <c r="A223" s="31"/>
      <c r="B223" s="9"/>
      <c r="C223" s="9"/>
      <c r="D223" s="9"/>
      <c r="E223" s="10"/>
      <c r="F223" s="8"/>
      <c r="G223" s="19"/>
      <c r="H223" s="18"/>
      <c r="I223" s="1"/>
      <c r="J223" s="1"/>
      <c r="K223" s="1"/>
      <c r="N223"/>
      <c r="O223"/>
      <c r="P223"/>
      <c r="Q223"/>
    </row>
    <row r="224" spans="1:17" s="30" customFormat="1" ht="20.100000000000001" customHeight="1" outlineLevel="1">
      <c r="A224" s="31"/>
      <c r="B224" s="9"/>
      <c r="C224" s="9"/>
      <c r="D224" s="9"/>
      <c r="E224" s="10"/>
      <c r="F224" s="8"/>
      <c r="G224" s="19"/>
      <c r="H224" s="18"/>
      <c r="I224" s="1"/>
      <c r="J224" s="1"/>
      <c r="K224" s="1"/>
      <c r="N224"/>
      <c r="O224"/>
      <c r="P224"/>
      <c r="Q224"/>
    </row>
    <row r="225" spans="1:17" s="30" customFormat="1" ht="20.100000000000001" customHeight="1" outlineLevel="1">
      <c r="A225" s="31"/>
      <c r="B225" s="9"/>
      <c r="C225" s="9"/>
      <c r="D225" s="9"/>
      <c r="E225" s="10"/>
      <c r="F225" s="8"/>
      <c r="G225" s="19"/>
      <c r="H225" s="18"/>
      <c r="I225" s="1"/>
      <c r="J225" s="1"/>
      <c r="K225" s="1"/>
      <c r="N225"/>
      <c r="O225"/>
      <c r="P225"/>
      <c r="Q225"/>
    </row>
    <row r="226" spans="1:17" s="30" customFormat="1" ht="20.100000000000001" customHeight="1" outlineLevel="1">
      <c r="A226" s="31"/>
      <c r="B226" s="9"/>
      <c r="C226" s="9"/>
      <c r="D226" s="9"/>
      <c r="E226" s="10"/>
      <c r="F226" s="8"/>
      <c r="G226" s="19"/>
      <c r="H226" s="18"/>
      <c r="I226" s="1"/>
      <c r="J226" s="1"/>
      <c r="K226" s="1"/>
      <c r="N226"/>
      <c r="O226"/>
      <c r="P226"/>
      <c r="Q226"/>
    </row>
    <row r="227" spans="1:17" s="30" customFormat="1" ht="20.100000000000001" customHeight="1" outlineLevel="1">
      <c r="A227" s="31"/>
      <c r="B227" s="9"/>
      <c r="C227" s="9"/>
      <c r="D227" s="9"/>
      <c r="E227" s="10"/>
      <c r="F227" s="8"/>
      <c r="G227" s="19"/>
      <c r="H227" s="18"/>
      <c r="I227" s="1"/>
      <c r="J227" s="1"/>
      <c r="K227" s="1"/>
      <c r="N227"/>
      <c r="O227"/>
      <c r="P227"/>
      <c r="Q227"/>
    </row>
    <row r="228" spans="1:17" s="30" customFormat="1" ht="20.100000000000001" customHeight="1" outlineLevel="1">
      <c r="A228" s="31"/>
      <c r="B228" s="9"/>
      <c r="C228" s="9"/>
      <c r="D228" s="9"/>
      <c r="E228" s="10"/>
      <c r="F228" s="8"/>
      <c r="G228" s="19"/>
      <c r="H228" s="18"/>
      <c r="I228" s="1"/>
      <c r="J228" s="1"/>
      <c r="K228" s="1"/>
      <c r="N228"/>
      <c r="O228"/>
      <c r="P228"/>
      <c r="Q228"/>
    </row>
    <row r="229" spans="1:17" s="30" customFormat="1" ht="20.100000000000001" customHeight="1" outlineLevel="1">
      <c r="A229" s="31"/>
      <c r="B229" s="9"/>
      <c r="C229" s="9"/>
      <c r="D229" s="9"/>
      <c r="E229" s="10"/>
      <c r="F229" s="8"/>
      <c r="G229" s="19"/>
      <c r="H229" s="18"/>
      <c r="I229" s="1"/>
      <c r="J229" s="1"/>
      <c r="K229" s="1"/>
      <c r="N229"/>
      <c r="O229"/>
      <c r="P229"/>
      <c r="Q229"/>
    </row>
    <row r="230" spans="1:17" s="30" customFormat="1" ht="20.100000000000001" customHeight="1" outlineLevel="1">
      <c r="A230" s="31"/>
      <c r="B230" s="9"/>
      <c r="C230" s="9"/>
      <c r="D230" s="9"/>
      <c r="E230" s="10"/>
      <c r="F230" s="8"/>
      <c r="G230" s="19"/>
      <c r="H230" s="18"/>
      <c r="I230" s="1"/>
      <c r="J230" s="1"/>
      <c r="K230" s="1"/>
      <c r="N230"/>
      <c r="O230"/>
      <c r="P230"/>
      <c r="Q230"/>
    </row>
    <row r="231" spans="1:17" s="30" customFormat="1" ht="20.100000000000001" customHeight="1" outlineLevel="1">
      <c r="A231" s="31"/>
      <c r="B231" s="9"/>
      <c r="C231" s="9"/>
      <c r="D231" s="9"/>
      <c r="E231" s="10"/>
      <c r="F231" s="8"/>
      <c r="G231" s="19"/>
      <c r="H231" s="18"/>
      <c r="I231" s="1"/>
      <c r="J231" s="1"/>
      <c r="K231" s="1"/>
      <c r="N231"/>
      <c r="O231"/>
      <c r="P231"/>
      <c r="Q231"/>
    </row>
    <row r="232" spans="1:17" s="30" customFormat="1" ht="20.100000000000001" customHeight="1" outlineLevel="1">
      <c r="A232" s="31"/>
      <c r="B232" s="9"/>
      <c r="C232" s="9"/>
      <c r="D232" s="9"/>
      <c r="E232" s="10"/>
      <c r="F232" s="8"/>
      <c r="G232" s="19"/>
      <c r="H232" s="18"/>
      <c r="I232" s="1"/>
      <c r="J232" s="1"/>
      <c r="K232" s="1"/>
      <c r="N232"/>
      <c r="O232"/>
      <c r="P232"/>
      <c r="Q232"/>
    </row>
    <row r="233" spans="1:17" s="30" customFormat="1" ht="20.100000000000001" customHeight="1" outlineLevel="1">
      <c r="A233" s="31"/>
      <c r="B233" s="9"/>
      <c r="C233" s="9"/>
      <c r="D233" s="9"/>
      <c r="E233" s="10"/>
      <c r="F233" s="8"/>
      <c r="G233" s="19"/>
      <c r="H233" s="18"/>
      <c r="I233" s="1"/>
      <c r="J233" s="1"/>
      <c r="K233" s="1"/>
      <c r="N233"/>
      <c r="O233"/>
      <c r="P233"/>
      <c r="Q233"/>
    </row>
    <row r="234" spans="1:17" s="30" customFormat="1" ht="20.100000000000001" customHeight="1" outlineLevel="1">
      <c r="A234" s="31"/>
      <c r="B234" s="9"/>
      <c r="C234" s="9"/>
      <c r="D234" s="9"/>
      <c r="E234" s="10"/>
      <c r="F234" s="8"/>
      <c r="G234" s="19"/>
      <c r="H234" s="18"/>
      <c r="I234" s="1"/>
      <c r="J234" s="1"/>
      <c r="K234" s="1"/>
      <c r="N234"/>
      <c r="O234"/>
      <c r="P234"/>
      <c r="Q234"/>
    </row>
    <row r="235" spans="1:17" s="30" customFormat="1" ht="20.100000000000001" customHeight="1" outlineLevel="1">
      <c r="A235" s="31"/>
      <c r="B235" s="9"/>
      <c r="C235" s="9"/>
      <c r="D235" s="9"/>
      <c r="E235" s="10"/>
      <c r="F235" s="8"/>
      <c r="G235" s="19"/>
      <c r="H235" s="18"/>
      <c r="I235" s="1"/>
      <c r="J235" s="1"/>
      <c r="K235" s="1"/>
      <c r="N235"/>
      <c r="O235"/>
      <c r="P235"/>
      <c r="Q235"/>
    </row>
    <row r="236" spans="1:17" s="30" customFormat="1" ht="20.100000000000001" customHeight="1" outlineLevel="1">
      <c r="A236" s="31"/>
      <c r="B236" s="9"/>
      <c r="C236" s="9"/>
      <c r="D236" s="9"/>
      <c r="E236" s="10"/>
      <c r="F236" s="8"/>
      <c r="G236" s="19"/>
      <c r="H236" s="18"/>
      <c r="I236" s="1"/>
      <c r="J236" s="1"/>
      <c r="K236" s="1"/>
      <c r="N236"/>
      <c r="O236"/>
      <c r="P236"/>
      <c r="Q236"/>
    </row>
    <row r="237" spans="1:17" s="30" customFormat="1" ht="20.100000000000001" customHeight="1" outlineLevel="1">
      <c r="A237" s="31"/>
      <c r="B237" s="9"/>
      <c r="C237" s="9"/>
      <c r="D237" s="9"/>
      <c r="E237" s="10"/>
      <c r="F237" s="8"/>
      <c r="G237" s="19"/>
      <c r="H237" s="18"/>
      <c r="I237" s="1"/>
      <c r="J237" s="1"/>
      <c r="K237" s="1"/>
      <c r="N237"/>
      <c r="O237"/>
      <c r="P237"/>
      <c r="Q237"/>
    </row>
    <row r="238" spans="1:17" s="30" customFormat="1" ht="20.100000000000001" customHeight="1" outlineLevel="1">
      <c r="A238" s="31"/>
      <c r="B238" s="9"/>
      <c r="C238" s="9"/>
      <c r="D238" s="9"/>
      <c r="E238" s="10"/>
      <c r="F238" s="8"/>
      <c r="G238" s="19"/>
      <c r="H238" s="18"/>
      <c r="I238" s="1"/>
      <c r="J238" s="1"/>
      <c r="K238" s="1"/>
      <c r="N238"/>
      <c r="O238"/>
      <c r="P238"/>
      <c r="Q238"/>
    </row>
    <row r="239" spans="1:17" s="30" customFormat="1" ht="20.100000000000001" customHeight="1">
      <c r="A239" s="31"/>
      <c r="B239" s="9"/>
      <c r="C239" s="9"/>
      <c r="D239" s="9"/>
      <c r="E239" s="10"/>
      <c r="F239" s="8"/>
      <c r="G239" s="19"/>
      <c r="H239" s="18"/>
      <c r="I239" s="1"/>
      <c r="J239" s="1"/>
      <c r="K239" s="1"/>
      <c r="N239"/>
      <c r="O239"/>
      <c r="P239"/>
      <c r="Q239"/>
    </row>
    <row r="240" spans="1:17" s="30" customFormat="1" ht="20.100000000000001" customHeight="1">
      <c r="A240" s="31"/>
      <c r="B240" s="9"/>
      <c r="C240" s="9"/>
      <c r="D240" s="9"/>
      <c r="E240" s="10"/>
      <c r="F240" s="8"/>
      <c r="G240" s="19"/>
      <c r="H240" s="18"/>
      <c r="I240" s="1"/>
      <c r="J240" s="1"/>
      <c r="K240" s="1"/>
      <c r="N240"/>
      <c r="O240"/>
      <c r="P240"/>
      <c r="Q240"/>
    </row>
    <row r="241" spans="1:17" s="30" customFormat="1" ht="20.100000000000001" customHeight="1" outlineLevel="1">
      <c r="A241" s="31"/>
      <c r="B241" s="9"/>
      <c r="C241" s="9"/>
      <c r="D241" s="9"/>
      <c r="E241" s="10"/>
      <c r="F241" s="8"/>
      <c r="G241" s="19"/>
      <c r="H241" s="18"/>
      <c r="I241" s="1"/>
      <c r="J241" s="1"/>
      <c r="K241" s="1"/>
      <c r="N241"/>
      <c r="O241"/>
      <c r="P241"/>
      <c r="Q241"/>
    </row>
    <row r="242" spans="1:17" s="30" customFormat="1" ht="20.100000000000001" customHeight="1" outlineLevel="1">
      <c r="A242" s="31"/>
      <c r="B242" s="9"/>
      <c r="C242" s="9"/>
      <c r="D242" s="9"/>
      <c r="E242" s="10"/>
      <c r="F242" s="8"/>
      <c r="G242" s="19"/>
      <c r="H242" s="18"/>
      <c r="I242" s="1"/>
      <c r="J242" s="1"/>
      <c r="K242" s="1"/>
      <c r="N242"/>
      <c r="O242"/>
      <c r="P242"/>
      <c r="Q242"/>
    </row>
    <row r="243" spans="1:17" s="30" customFormat="1" ht="20.100000000000001" customHeight="1" outlineLevel="1">
      <c r="A243" s="31"/>
      <c r="B243" s="9"/>
      <c r="C243" s="9"/>
      <c r="D243" s="9"/>
      <c r="E243" s="10"/>
      <c r="F243" s="8"/>
      <c r="G243" s="19"/>
      <c r="H243" s="18"/>
      <c r="I243" s="1"/>
      <c r="J243" s="1"/>
      <c r="K243" s="1"/>
      <c r="N243"/>
      <c r="O243"/>
      <c r="P243"/>
      <c r="Q243"/>
    </row>
    <row r="244" spans="1:17" s="30" customFormat="1" ht="20.100000000000001" customHeight="1" outlineLevel="1">
      <c r="A244" s="31"/>
      <c r="B244" s="9"/>
      <c r="C244" s="9"/>
      <c r="D244" s="9"/>
      <c r="E244" s="10"/>
      <c r="F244" s="8"/>
      <c r="G244" s="19"/>
      <c r="H244" s="18"/>
      <c r="I244" s="1"/>
      <c r="J244" s="1"/>
      <c r="K244" s="1"/>
      <c r="N244"/>
      <c r="O244"/>
      <c r="P244"/>
      <c r="Q244"/>
    </row>
    <row r="245" spans="1:17" s="30" customFormat="1" ht="20.100000000000001" customHeight="1" outlineLevel="1">
      <c r="A245" s="31"/>
      <c r="B245" s="9"/>
      <c r="C245" s="9"/>
      <c r="D245" s="9"/>
      <c r="E245" s="10"/>
      <c r="F245" s="8"/>
      <c r="G245" s="19"/>
      <c r="H245" s="18"/>
      <c r="I245" s="1"/>
      <c r="J245" s="1"/>
      <c r="K245" s="1"/>
      <c r="N245"/>
      <c r="O245"/>
      <c r="P245"/>
      <c r="Q245"/>
    </row>
    <row r="246" spans="1:17" s="30" customFormat="1" ht="20.100000000000001" customHeight="1" outlineLevel="1">
      <c r="A246" s="31"/>
      <c r="B246" s="9"/>
      <c r="C246" s="9"/>
      <c r="D246" s="9"/>
      <c r="E246" s="10"/>
      <c r="F246" s="8"/>
      <c r="G246" s="19"/>
      <c r="H246" s="18"/>
      <c r="I246" s="1"/>
      <c r="J246" s="1"/>
      <c r="K246" s="1"/>
      <c r="N246"/>
      <c r="O246"/>
      <c r="P246"/>
      <c r="Q246"/>
    </row>
    <row r="247" spans="1:17" s="30" customFormat="1" ht="20.100000000000001" customHeight="1" outlineLevel="1">
      <c r="A247" s="31"/>
      <c r="B247" s="9"/>
      <c r="C247" s="9"/>
      <c r="D247" s="9"/>
      <c r="E247" s="10"/>
      <c r="F247" s="8"/>
      <c r="G247" s="19"/>
      <c r="H247" s="18"/>
      <c r="I247" s="1"/>
      <c r="J247" s="1"/>
      <c r="K247" s="1"/>
      <c r="N247"/>
      <c r="O247"/>
      <c r="P247"/>
      <c r="Q247"/>
    </row>
    <row r="248" spans="1:17" s="30" customFormat="1" ht="20.100000000000001" customHeight="1" outlineLevel="1">
      <c r="A248" s="31"/>
      <c r="B248" s="9"/>
      <c r="C248" s="9"/>
      <c r="D248" s="9"/>
      <c r="E248" s="10"/>
      <c r="F248" s="8"/>
      <c r="G248" s="19"/>
      <c r="H248" s="18"/>
      <c r="I248" s="1"/>
      <c r="J248" s="1"/>
      <c r="K248" s="1"/>
      <c r="N248"/>
      <c r="O248"/>
      <c r="P248"/>
      <c r="Q248"/>
    </row>
    <row r="249" spans="1:17" s="30" customFormat="1" ht="20.100000000000001" customHeight="1" outlineLevel="1">
      <c r="A249" s="31"/>
      <c r="B249" s="9"/>
      <c r="C249" s="9"/>
      <c r="D249" s="9"/>
      <c r="E249" s="10"/>
      <c r="F249" s="8"/>
      <c r="G249" s="19"/>
      <c r="H249" s="18"/>
      <c r="I249" s="1"/>
      <c r="J249" s="1"/>
      <c r="K249" s="1"/>
      <c r="N249"/>
      <c r="O249"/>
      <c r="P249"/>
      <c r="Q249"/>
    </row>
    <row r="250" spans="1:17" s="30" customFormat="1" ht="20.100000000000001" customHeight="1" outlineLevel="1">
      <c r="A250" s="31"/>
      <c r="B250" s="9"/>
      <c r="C250" s="9"/>
      <c r="D250" s="9"/>
      <c r="E250" s="10"/>
      <c r="F250" s="8"/>
      <c r="G250" s="19"/>
      <c r="H250" s="18"/>
      <c r="I250" s="1"/>
      <c r="J250" s="1"/>
      <c r="K250" s="1"/>
      <c r="N250"/>
      <c r="O250"/>
      <c r="P250"/>
      <c r="Q250"/>
    </row>
    <row r="251" spans="1:17" s="30" customFormat="1" ht="20.100000000000001" customHeight="1" outlineLevel="1">
      <c r="A251" s="31"/>
      <c r="B251" s="9"/>
      <c r="C251" s="9"/>
      <c r="D251" s="9"/>
      <c r="E251" s="10"/>
      <c r="F251" s="8"/>
      <c r="G251" s="19"/>
      <c r="H251" s="18"/>
      <c r="I251" s="1"/>
      <c r="J251" s="1"/>
      <c r="K251" s="1"/>
      <c r="N251"/>
      <c r="O251"/>
      <c r="P251"/>
      <c r="Q251"/>
    </row>
    <row r="252" spans="1:17" ht="20.100000000000001" customHeight="1">
      <c r="A252" s="31"/>
    </row>
    <row r="253" spans="1:17" ht="20.100000000000001" customHeight="1">
      <c r="A253" s="31"/>
    </row>
    <row r="254" spans="1:17" s="30" customFormat="1" ht="20.100000000000001" customHeight="1" outlineLevel="1">
      <c r="A254" s="31"/>
      <c r="B254" s="9"/>
      <c r="C254" s="9"/>
      <c r="D254" s="9"/>
      <c r="E254" s="10"/>
      <c r="F254" s="8"/>
      <c r="G254" s="19"/>
      <c r="H254" s="18"/>
      <c r="I254" s="1"/>
      <c r="J254" s="1"/>
      <c r="K254" s="1"/>
      <c r="N254"/>
      <c r="O254"/>
      <c r="P254"/>
      <c r="Q254"/>
    </row>
    <row r="255" spans="1:17" s="30" customFormat="1" ht="20.100000000000001" customHeight="1" outlineLevel="1">
      <c r="A255" s="31"/>
      <c r="B255" s="9"/>
      <c r="C255" s="9"/>
      <c r="D255" s="9"/>
      <c r="E255" s="10"/>
      <c r="F255" s="8"/>
      <c r="G255" s="19"/>
      <c r="H255" s="18"/>
      <c r="I255" s="1"/>
      <c r="J255" s="1"/>
      <c r="K255" s="1"/>
      <c r="N255"/>
      <c r="O255"/>
      <c r="P255"/>
      <c r="Q255"/>
    </row>
    <row r="256" spans="1:17" s="30" customFormat="1" ht="20.100000000000001" customHeight="1" outlineLevel="1">
      <c r="A256" s="31"/>
      <c r="B256" s="9"/>
      <c r="C256" s="9"/>
      <c r="D256" s="9"/>
      <c r="E256" s="10"/>
      <c r="F256" s="8"/>
      <c r="G256" s="19"/>
      <c r="H256" s="18"/>
      <c r="I256" s="1"/>
      <c r="J256" s="1"/>
      <c r="K256" s="1"/>
      <c r="N256"/>
      <c r="O256"/>
      <c r="P256"/>
      <c r="Q256"/>
    </row>
    <row r="257" spans="1:17" s="30" customFormat="1" ht="20.100000000000001" customHeight="1" outlineLevel="1">
      <c r="A257" s="31"/>
      <c r="B257" s="9"/>
      <c r="C257" s="9"/>
      <c r="D257" s="9"/>
      <c r="E257" s="10"/>
      <c r="F257" s="8"/>
      <c r="G257" s="19"/>
      <c r="H257" s="18"/>
      <c r="I257" s="1"/>
      <c r="J257" s="1"/>
      <c r="K257" s="1"/>
      <c r="N257"/>
      <c r="O257"/>
      <c r="P257"/>
      <c r="Q257"/>
    </row>
    <row r="258" spans="1:17" s="30" customFormat="1" ht="20.100000000000001" customHeight="1" outlineLevel="1">
      <c r="A258" s="31"/>
      <c r="B258" s="9"/>
      <c r="C258" s="9"/>
      <c r="D258" s="9"/>
      <c r="E258" s="10"/>
      <c r="F258" s="8"/>
      <c r="G258" s="19"/>
      <c r="H258" s="18"/>
      <c r="I258" s="1"/>
      <c r="J258" s="1"/>
      <c r="K258" s="1"/>
      <c r="N258"/>
      <c r="O258"/>
      <c r="P258"/>
      <c r="Q258"/>
    </row>
    <row r="259" spans="1:17" s="30" customFormat="1" ht="20.100000000000001" customHeight="1" outlineLevel="1">
      <c r="A259" s="31"/>
      <c r="B259" s="9"/>
      <c r="C259" s="9"/>
      <c r="D259" s="9"/>
      <c r="E259" s="10"/>
      <c r="F259" s="8"/>
      <c r="G259" s="19"/>
      <c r="H259" s="18"/>
      <c r="I259" s="1"/>
      <c r="J259" s="1"/>
      <c r="K259" s="1"/>
      <c r="N259"/>
      <c r="O259"/>
      <c r="P259"/>
      <c r="Q259"/>
    </row>
    <row r="260" spans="1:17" s="30" customFormat="1" ht="20.100000000000001" customHeight="1" outlineLevel="1">
      <c r="A260" s="31"/>
      <c r="B260" s="9"/>
      <c r="C260" s="9"/>
      <c r="D260" s="9"/>
      <c r="E260" s="10"/>
      <c r="F260" s="8"/>
      <c r="G260" s="19"/>
      <c r="H260" s="18"/>
      <c r="I260" s="1"/>
      <c r="J260" s="1"/>
      <c r="K260" s="1"/>
      <c r="N260"/>
      <c r="O260"/>
      <c r="P260"/>
      <c r="Q260"/>
    </row>
    <row r="261" spans="1:17" s="30" customFormat="1" ht="20.100000000000001" customHeight="1" outlineLevel="1">
      <c r="A261" s="31"/>
      <c r="B261" s="9"/>
      <c r="C261" s="9"/>
      <c r="D261" s="9"/>
      <c r="E261" s="10"/>
      <c r="F261" s="8"/>
      <c r="G261" s="19"/>
      <c r="H261" s="18"/>
      <c r="I261" s="1"/>
      <c r="J261" s="1"/>
      <c r="K261" s="1"/>
      <c r="N261"/>
      <c r="O261"/>
      <c r="P261"/>
      <c r="Q261"/>
    </row>
    <row r="262" spans="1:17" s="30" customFormat="1" ht="20.100000000000001" customHeight="1" outlineLevel="1">
      <c r="A262" s="31"/>
      <c r="B262" s="9"/>
      <c r="C262" s="9"/>
      <c r="D262" s="9"/>
      <c r="E262" s="10"/>
      <c r="F262" s="8"/>
      <c r="G262" s="19"/>
      <c r="H262" s="18"/>
      <c r="I262" s="1"/>
      <c r="J262" s="1"/>
      <c r="K262" s="1"/>
      <c r="N262"/>
      <c r="O262"/>
      <c r="P262"/>
      <c r="Q262"/>
    </row>
    <row r="263" spans="1:17" s="30" customFormat="1" ht="20.100000000000001" customHeight="1" outlineLevel="1">
      <c r="A263" s="31"/>
      <c r="B263" s="9"/>
      <c r="C263" s="9"/>
      <c r="D263" s="9"/>
      <c r="E263" s="10"/>
      <c r="F263" s="8"/>
      <c r="G263" s="19"/>
      <c r="H263" s="18"/>
      <c r="I263" s="1"/>
      <c r="J263" s="1"/>
      <c r="K263" s="1"/>
      <c r="N263"/>
      <c r="O263"/>
      <c r="P263"/>
      <c r="Q263"/>
    </row>
    <row r="264" spans="1:17" s="30" customFormat="1" ht="20.100000000000001" customHeight="1" outlineLevel="1">
      <c r="A264" s="31"/>
      <c r="B264" s="9"/>
      <c r="C264" s="9"/>
      <c r="D264" s="9"/>
      <c r="E264" s="10"/>
      <c r="F264" s="8"/>
      <c r="G264" s="19"/>
      <c r="H264" s="18"/>
      <c r="I264" s="1"/>
      <c r="J264" s="1"/>
      <c r="K264" s="1"/>
      <c r="N264"/>
      <c r="O264"/>
      <c r="P264"/>
      <c r="Q264"/>
    </row>
    <row r="265" spans="1:17" s="30" customFormat="1" ht="20.100000000000001" customHeight="1" outlineLevel="1">
      <c r="A265" s="31"/>
      <c r="B265" s="9"/>
      <c r="C265" s="9"/>
      <c r="D265" s="9"/>
      <c r="E265" s="10"/>
      <c r="F265" s="8"/>
      <c r="G265" s="19"/>
      <c r="H265" s="18"/>
      <c r="I265" s="1"/>
      <c r="J265" s="1"/>
      <c r="K265" s="1"/>
      <c r="N265"/>
      <c r="O265"/>
      <c r="P265"/>
      <c r="Q265"/>
    </row>
    <row r="266" spans="1:17" s="30" customFormat="1" ht="20.100000000000001" customHeight="1" outlineLevel="1">
      <c r="A266" s="31"/>
      <c r="B266" s="9"/>
      <c r="C266" s="9"/>
      <c r="D266" s="9"/>
      <c r="E266" s="10"/>
      <c r="F266" s="8"/>
      <c r="G266" s="19"/>
      <c r="H266" s="18"/>
      <c r="I266" s="1"/>
      <c r="J266" s="1"/>
      <c r="K266" s="1"/>
      <c r="N266"/>
      <c r="O266"/>
      <c r="P266"/>
      <c r="Q266"/>
    </row>
    <row r="267" spans="1:17" s="30" customFormat="1" ht="20.100000000000001" customHeight="1" outlineLevel="1">
      <c r="A267" s="31"/>
      <c r="B267" s="9"/>
      <c r="C267" s="9"/>
      <c r="D267" s="9"/>
      <c r="E267" s="10"/>
      <c r="F267" s="8"/>
      <c r="G267" s="19"/>
      <c r="H267" s="18"/>
      <c r="I267" s="1"/>
      <c r="J267" s="1"/>
      <c r="K267" s="1"/>
      <c r="N267"/>
      <c r="O267"/>
      <c r="P267"/>
      <c r="Q267"/>
    </row>
    <row r="268" spans="1:17" s="30" customFormat="1" ht="20.100000000000001" customHeight="1" outlineLevel="1">
      <c r="A268" s="31"/>
      <c r="B268" s="9"/>
      <c r="C268" s="9"/>
      <c r="D268" s="9"/>
      <c r="E268" s="10"/>
      <c r="F268" s="8"/>
      <c r="G268" s="19"/>
      <c r="H268" s="18"/>
      <c r="I268" s="1"/>
      <c r="J268" s="1"/>
      <c r="K268" s="1"/>
      <c r="N268"/>
      <c r="O268"/>
      <c r="P268"/>
      <c r="Q268"/>
    </row>
    <row r="269" spans="1:17" s="30" customFormat="1" ht="20.100000000000001" customHeight="1" outlineLevel="1">
      <c r="A269" s="31"/>
      <c r="B269" s="9"/>
      <c r="C269" s="9"/>
      <c r="D269" s="9"/>
      <c r="E269" s="10"/>
      <c r="F269" s="8"/>
      <c r="G269" s="19"/>
      <c r="H269" s="18"/>
      <c r="I269" s="1"/>
      <c r="J269" s="1"/>
      <c r="K269" s="1"/>
      <c r="N269"/>
      <c r="O269"/>
      <c r="P269"/>
      <c r="Q269"/>
    </row>
    <row r="270" spans="1:17" s="30" customFormat="1" ht="20.100000000000001" customHeight="1" outlineLevel="1">
      <c r="A270" s="31"/>
      <c r="B270" s="9"/>
      <c r="C270" s="9"/>
      <c r="D270" s="9"/>
      <c r="E270" s="10"/>
      <c r="F270" s="8"/>
      <c r="G270" s="19"/>
      <c r="H270" s="18"/>
      <c r="I270" s="1"/>
      <c r="J270" s="1"/>
      <c r="K270" s="1"/>
      <c r="N270"/>
      <c r="O270"/>
      <c r="P270"/>
      <c r="Q270"/>
    </row>
    <row r="271" spans="1:17" s="30" customFormat="1" ht="20.100000000000001" customHeight="1" outlineLevel="1">
      <c r="A271" s="31"/>
      <c r="B271" s="9"/>
      <c r="C271" s="9"/>
      <c r="D271" s="9"/>
      <c r="E271" s="10"/>
      <c r="F271" s="8"/>
      <c r="G271" s="19"/>
      <c r="H271" s="18"/>
      <c r="I271" s="1"/>
      <c r="J271" s="1"/>
      <c r="K271" s="1"/>
      <c r="N271"/>
      <c r="O271"/>
      <c r="P271"/>
      <c r="Q271"/>
    </row>
    <row r="272" spans="1:17" s="30" customFormat="1" ht="20.100000000000001" customHeight="1" outlineLevel="1">
      <c r="A272" s="31"/>
      <c r="B272" s="9"/>
      <c r="C272" s="9"/>
      <c r="D272" s="9"/>
      <c r="E272" s="10"/>
      <c r="F272" s="8"/>
      <c r="G272" s="19"/>
      <c r="H272" s="18"/>
      <c r="I272" s="1"/>
      <c r="J272" s="1"/>
      <c r="K272" s="1"/>
      <c r="N272"/>
      <c r="O272"/>
      <c r="P272"/>
      <c r="Q272"/>
    </row>
    <row r="273" spans="1:17" s="30" customFormat="1" ht="20.100000000000001" customHeight="1" outlineLevel="1">
      <c r="A273" s="31"/>
      <c r="B273" s="9"/>
      <c r="C273" s="9"/>
      <c r="D273" s="9"/>
      <c r="E273" s="10"/>
      <c r="F273" s="8"/>
      <c r="G273" s="19"/>
      <c r="H273" s="18"/>
      <c r="I273" s="1"/>
      <c r="J273" s="1"/>
      <c r="K273" s="1"/>
      <c r="N273"/>
      <c r="O273"/>
      <c r="P273"/>
      <c r="Q273"/>
    </row>
    <row r="274" spans="1:17" s="30" customFormat="1" ht="20.100000000000001" customHeight="1" outlineLevel="1">
      <c r="A274" s="31"/>
      <c r="B274" s="9"/>
      <c r="C274" s="9"/>
      <c r="D274" s="9"/>
      <c r="E274" s="10"/>
      <c r="F274" s="8"/>
      <c r="G274" s="19"/>
      <c r="H274" s="18"/>
      <c r="I274" s="1"/>
      <c r="J274" s="1"/>
      <c r="K274" s="28"/>
      <c r="N274"/>
      <c r="O274"/>
      <c r="P274"/>
      <c r="Q274"/>
    </row>
    <row r="275" spans="1:17" s="30" customFormat="1" ht="20.100000000000001" customHeight="1" outlineLevel="1">
      <c r="A275" s="31"/>
      <c r="B275" s="9"/>
      <c r="C275" s="9"/>
      <c r="D275" s="9"/>
      <c r="E275" s="10"/>
      <c r="F275" s="8"/>
      <c r="G275" s="19"/>
      <c r="H275" s="18"/>
      <c r="I275" s="1"/>
      <c r="J275" s="1"/>
      <c r="K275" s="1"/>
      <c r="N275"/>
      <c r="O275"/>
      <c r="P275"/>
      <c r="Q275"/>
    </row>
    <row r="276" spans="1:17" s="30" customFormat="1" ht="20.100000000000001" customHeight="1" outlineLevel="1">
      <c r="A276" s="31"/>
      <c r="B276" s="9"/>
      <c r="C276" s="9"/>
      <c r="D276" s="9"/>
      <c r="E276" s="10"/>
      <c r="F276" s="8"/>
      <c r="G276" s="19"/>
      <c r="H276" s="18"/>
      <c r="I276" s="1"/>
      <c r="J276" s="1"/>
      <c r="K276" s="1"/>
      <c r="N276"/>
      <c r="O276"/>
      <c r="P276"/>
      <c r="Q276"/>
    </row>
    <row r="277" spans="1:17" s="30" customFormat="1" ht="20.100000000000001" customHeight="1" outlineLevel="1">
      <c r="A277" s="31"/>
      <c r="B277" s="9"/>
      <c r="C277" s="9"/>
      <c r="D277" s="9"/>
      <c r="E277" s="10"/>
      <c r="F277" s="8"/>
      <c r="G277" s="19"/>
      <c r="H277" s="18"/>
      <c r="I277" s="1"/>
      <c r="J277" s="1"/>
      <c r="K277" s="1"/>
      <c r="N277"/>
      <c r="O277"/>
      <c r="P277"/>
      <c r="Q277"/>
    </row>
    <row r="278" spans="1:17" s="30" customFormat="1" ht="20.100000000000001" customHeight="1" outlineLevel="1">
      <c r="A278" s="31"/>
      <c r="B278" s="9"/>
      <c r="C278" s="9"/>
      <c r="D278" s="9"/>
      <c r="E278" s="10"/>
      <c r="F278" s="8"/>
      <c r="G278" s="19"/>
      <c r="H278" s="18"/>
      <c r="I278" s="1"/>
      <c r="J278" s="1"/>
      <c r="K278" s="1"/>
      <c r="N278"/>
      <c r="O278"/>
      <c r="P278"/>
      <c r="Q278"/>
    </row>
    <row r="279" spans="1:17" s="30" customFormat="1" ht="20.100000000000001" customHeight="1" outlineLevel="1">
      <c r="A279" s="31"/>
      <c r="B279" s="9"/>
      <c r="C279" s="9"/>
      <c r="D279" s="9"/>
      <c r="E279" s="10"/>
      <c r="F279" s="8"/>
      <c r="G279" s="19"/>
      <c r="H279" s="18"/>
      <c r="I279" s="1"/>
      <c r="J279" s="1"/>
      <c r="K279" s="1"/>
      <c r="N279"/>
      <c r="O279"/>
      <c r="P279"/>
      <c r="Q279"/>
    </row>
    <row r="280" spans="1:17" s="30" customFormat="1" ht="30" customHeight="1" outlineLevel="1">
      <c r="A280" s="31"/>
      <c r="B280" s="9"/>
      <c r="C280" s="9"/>
      <c r="D280" s="9"/>
      <c r="E280" s="10"/>
      <c r="F280" s="8"/>
      <c r="G280" s="19"/>
      <c r="H280" s="18"/>
      <c r="I280" s="1"/>
      <c r="J280" s="1"/>
      <c r="K280" s="1"/>
      <c r="N280"/>
      <c r="O280"/>
      <c r="P280"/>
      <c r="Q280"/>
    </row>
    <row r="281" spans="1:17" s="30" customFormat="1" ht="20.100000000000001" customHeight="1" outlineLevel="1">
      <c r="A281" s="31"/>
      <c r="B281" s="9"/>
      <c r="C281" s="9"/>
      <c r="D281" s="9"/>
      <c r="E281" s="10"/>
      <c r="F281" s="8"/>
      <c r="G281" s="19"/>
      <c r="H281" s="18"/>
      <c r="I281" s="1"/>
      <c r="J281" s="1"/>
      <c r="K281" s="1"/>
      <c r="N281"/>
      <c r="O281"/>
      <c r="P281"/>
      <c r="Q281"/>
    </row>
    <row r="282" spans="1:17" s="30" customFormat="1" ht="20.100000000000001" customHeight="1" outlineLevel="1">
      <c r="A282" s="31"/>
      <c r="B282" s="9"/>
      <c r="C282" s="9"/>
      <c r="D282" s="9"/>
      <c r="E282" s="10"/>
      <c r="F282" s="8"/>
      <c r="G282" s="19"/>
      <c r="H282" s="18"/>
      <c r="I282" s="1"/>
      <c r="J282" s="1"/>
      <c r="K282" s="1"/>
      <c r="N282"/>
      <c r="O282"/>
      <c r="P282"/>
      <c r="Q282"/>
    </row>
    <row r="283" spans="1:17" s="30" customFormat="1" ht="20.100000000000001" customHeight="1" outlineLevel="1">
      <c r="A283" s="31"/>
      <c r="B283" s="9"/>
      <c r="C283" s="9"/>
      <c r="D283" s="9"/>
      <c r="E283" s="10"/>
      <c r="F283" s="8"/>
      <c r="G283" s="19"/>
      <c r="H283" s="18"/>
      <c r="I283" s="1"/>
      <c r="J283" s="1"/>
      <c r="K283" s="1"/>
      <c r="N283"/>
      <c r="O283"/>
      <c r="P283"/>
      <c r="Q283"/>
    </row>
    <row r="284" spans="1:17" s="30" customFormat="1" ht="20.100000000000001" customHeight="1" outlineLevel="1">
      <c r="A284" s="31"/>
      <c r="B284" s="9"/>
      <c r="C284" s="9"/>
      <c r="D284" s="9"/>
      <c r="E284" s="10"/>
      <c r="F284" s="8"/>
      <c r="G284" s="19"/>
      <c r="H284" s="18"/>
      <c r="I284" s="1"/>
      <c r="J284" s="1"/>
      <c r="K284" s="1"/>
      <c r="N284"/>
      <c r="O284"/>
      <c r="P284"/>
      <c r="Q284"/>
    </row>
    <row r="285" spans="1:17" s="30" customFormat="1" ht="20.100000000000001" customHeight="1" outlineLevel="1">
      <c r="A285" s="31"/>
      <c r="B285" s="9"/>
      <c r="C285" s="9"/>
      <c r="D285" s="9"/>
      <c r="E285" s="10"/>
      <c r="F285" s="8"/>
      <c r="G285" s="19"/>
      <c r="H285" s="18"/>
      <c r="I285" s="1"/>
      <c r="J285" s="1"/>
      <c r="K285" s="1"/>
      <c r="N285"/>
      <c r="O285"/>
      <c r="P285"/>
      <c r="Q285"/>
    </row>
    <row r="286" spans="1:17" s="30" customFormat="1" ht="20.100000000000001" customHeight="1" outlineLevel="1">
      <c r="A286" s="31"/>
      <c r="B286" s="9"/>
      <c r="C286" s="9"/>
      <c r="D286" s="9"/>
      <c r="E286" s="10"/>
      <c r="F286" s="8"/>
      <c r="G286" s="19"/>
      <c r="H286" s="18"/>
      <c r="I286" s="1"/>
      <c r="J286" s="1"/>
      <c r="K286" s="1"/>
      <c r="N286"/>
      <c r="O286"/>
      <c r="P286"/>
      <c r="Q286"/>
    </row>
    <row r="287" spans="1:17" s="30" customFormat="1" ht="20.100000000000001" customHeight="1" outlineLevel="1">
      <c r="A287" s="31"/>
      <c r="B287" s="9"/>
      <c r="C287" s="9"/>
      <c r="D287" s="9"/>
      <c r="E287" s="10"/>
      <c r="F287" s="8"/>
      <c r="G287" s="19"/>
      <c r="H287" s="18"/>
      <c r="I287" s="1"/>
      <c r="J287" s="1"/>
      <c r="K287" s="1"/>
      <c r="N287"/>
      <c r="O287"/>
      <c r="P287"/>
      <c r="Q287"/>
    </row>
    <row r="288" spans="1:17" s="30" customFormat="1" ht="20.100000000000001" customHeight="1" outlineLevel="1">
      <c r="A288" s="31"/>
      <c r="B288" s="9"/>
      <c r="C288" s="9"/>
      <c r="D288" s="9"/>
      <c r="E288" s="10"/>
      <c r="F288" s="8"/>
      <c r="G288" s="19"/>
      <c r="H288" s="18"/>
      <c r="I288" s="1"/>
      <c r="J288" s="1"/>
      <c r="K288" s="1"/>
      <c r="N288"/>
      <c r="O288"/>
      <c r="P288"/>
      <c r="Q288"/>
    </row>
    <row r="289" spans="1:17" s="30" customFormat="1" ht="20.100000000000001" customHeight="1" outlineLevel="1">
      <c r="A289" s="31"/>
      <c r="B289" s="9"/>
      <c r="C289" s="9"/>
      <c r="D289" s="9"/>
      <c r="E289" s="10"/>
      <c r="F289" s="8"/>
      <c r="G289" s="19"/>
      <c r="H289" s="18"/>
      <c r="I289" s="1"/>
      <c r="J289" s="1"/>
      <c r="K289" s="1"/>
      <c r="N289"/>
      <c r="O289"/>
      <c r="P289"/>
      <c r="Q289"/>
    </row>
    <row r="290" spans="1:17" s="30" customFormat="1" ht="20.100000000000001" customHeight="1" outlineLevel="1">
      <c r="A290" s="31"/>
      <c r="B290" s="9"/>
      <c r="C290" s="9"/>
      <c r="D290" s="9"/>
      <c r="E290" s="10"/>
      <c r="F290" s="8"/>
      <c r="G290" s="19"/>
      <c r="H290" s="18"/>
      <c r="I290" s="1"/>
      <c r="J290" s="1"/>
      <c r="K290" s="1"/>
      <c r="N290"/>
      <c r="O290"/>
      <c r="P290"/>
      <c r="Q290"/>
    </row>
    <row r="291" spans="1:17" s="30" customFormat="1" ht="20.100000000000001" customHeight="1" outlineLevel="1">
      <c r="A291" s="31"/>
      <c r="B291" s="9"/>
      <c r="C291" s="9"/>
      <c r="D291" s="9"/>
      <c r="E291" s="10"/>
      <c r="F291" s="8"/>
      <c r="G291" s="19"/>
      <c r="H291" s="18"/>
      <c r="I291" s="1"/>
      <c r="J291" s="1"/>
      <c r="K291" s="1"/>
      <c r="N291"/>
      <c r="O291"/>
      <c r="P291"/>
      <c r="Q291"/>
    </row>
    <row r="292" spans="1:17" s="30" customFormat="1" ht="20.100000000000001" customHeight="1" outlineLevel="1">
      <c r="A292" s="31"/>
      <c r="B292" s="9"/>
      <c r="C292" s="9"/>
      <c r="D292" s="9"/>
      <c r="E292" s="10"/>
      <c r="F292" s="8"/>
      <c r="G292" s="19"/>
      <c r="H292" s="18"/>
      <c r="I292" s="1"/>
      <c r="J292" s="1"/>
      <c r="K292" s="1"/>
      <c r="N292"/>
      <c r="O292"/>
      <c r="P292"/>
      <c r="Q292"/>
    </row>
    <row r="293" spans="1:17" s="30" customFormat="1" ht="20.100000000000001" customHeight="1" outlineLevel="1">
      <c r="A293" s="31"/>
      <c r="B293" s="9"/>
      <c r="C293" s="9"/>
      <c r="D293" s="9"/>
      <c r="E293" s="10"/>
      <c r="F293" s="8"/>
      <c r="G293" s="19"/>
      <c r="H293" s="18"/>
      <c r="I293" s="1"/>
      <c r="J293" s="1"/>
      <c r="K293" s="1"/>
      <c r="N293"/>
      <c r="O293"/>
      <c r="P293"/>
      <c r="Q293"/>
    </row>
    <row r="294" spans="1:17" ht="20.100000000000001" customHeight="1" outlineLevel="1">
      <c r="A294" s="31"/>
    </row>
    <row r="295" spans="1:17" ht="20.100000000000001" customHeight="1">
      <c r="A295" s="31"/>
    </row>
    <row r="296" spans="1:17" ht="20.100000000000001" customHeight="1">
      <c r="A296" s="31"/>
    </row>
    <row r="297" spans="1:17" ht="39.950000000000003" customHeight="1" outlineLevel="1">
      <c r="A297" s="31"/>
    </row>
    <row r="298" spans="1:17" ht="30" customHeight="1" outlineLevel="1">
      <c r="A298" s="31"/>
    </row>
    <row r="299" spans="1:17" ht="39.950000000000003" customHeight="1" outlineLevel="1">
      <c r="A299" s="31"/>
    </row>
    <row r="300" spans="1:17" ht="30" customHeight="1" outlineLevel="1">
      <c r="A300" s="31"/>
    </row>
    <row r="301" spans="1:17" ht="30" customHeight="1" outlineLevel="1">
      <c r="A301" s="31"/>
    </row>
    <row r="302" spans="1:17" ht="20.100000000000001" customHeight="1" outlineLevel="1">
      <c r="A302" s="31"/>
    </row>
    <row r="303" spans="1:17" ht="20.100000000000001" customHeight="1" outlineLevel="1">
      <c r="A303" s="31"/>
    </row>
    <row r="304" spans="1:17" ht="30" customHeight="1" outlineLevel="1">
      <c r="A304" s="31"/>
    </row>
    <row r="305" spans="1:17" ht="30" customHeight="1" outlineLevel="1">
      <c r="A305" s="31"/>
    </row>
    <row r="306" spans="1:17" ht="30" customHeight="1" outlineLevel="1">
      <c r="A306" s="31"/>
    </row>
    <row r="307" spans="1:17" s="30" customFormat="1" ht="30" customHeight="1" outlineLevel="1">
      <c r="A307" s="31"/>
      <c r="B307" s="9"/>
      <c r="C307" s="9"/>
      <c r="D307" s="9"/>
      <c r="E307" s="10"/>
      <c r="F307" s="8"/>
      <c r="G307" s="19"/>
      <c r="H307" s="18"/>
      <c r="I307" s="1"/>
      <c r="J307" s="1"/>
      <c r="K307" s="1"/>
      <c r="N307"/>
      <c r="O307"/>
      <c r="P307"/>
      <c r="Q307"/>
    </row>
    <row r="308" spans="1:17" s="30" customFormat="1" ht="39.950000000000003" customHeight="1" outlineLevel="1">
      <c r="A308" s="31"/>
      <c r="B308" s="9"/>
      <c r="C308" s="9"/>
      <c r="D308" s="9"/>
      <c r="E308" s="10"/>
      <c r="F308" s="8"/>
      <c r="G308" s="19"/>
      <c r="H308" s="18"/>
      <c r="I308" s="1"/>
      <c r="J308" s="1"/>
      <c r="K308" s="1"/>
      <c r="N308"/>
      <c r="O308"/>
      <c r="P308"/>
      <c r="Q308"/>
    </row>
    <row r="309" spans="1:17" s="30" customFormat="1" ht="39.950000000000003" customHeight="1" outlineLevel="1">
      <c r="A309" s="31"/>
      <c r="B309" s="9"/>
      <c r="C309" s="9"/>
      <c r="D309" s="9"/>
      <c r="E309" s="10"/>
      <c r="F309" s="8"/>
      <c r="G309" s="19"/>
      <c r="H309" s="18"/>
      <c r="I309" s="1"/>
      <c r="J309" s="1"/>
      <c r="K309" s="1"/>
      <c r="N309"/>
      <c r="O309"/>
      <c r="P309"/>
      <c r="Q309"/>
    </row>
    <row r="310" spans="1:17" ht="20.100000000000001" customHeight="1" outlineLevel="1">
      <c r="A310" s="31"/>
    </row>
    <row r="311" spans="1:17" ht="20.100000000000001" customHeight="1" outlineLevel="1">
      <c r="A311" s="31"/>
    </row>
    <row r="312" spans="1:17" ht="30" customHeight="1" outlineLevel="1">
      <c r="A312" s="31"/>
    </row>
    <row r="313" spans="1:17" ht="20.100000000000001" customHeight="1" outlineLevel="1">
      <c r="A313" s="31"/>
    </row>
    <row r="314" spans="1:17" ht="20.100000000000001" customHeight="1" outlineLevel="1">
      <c r="A314" s="31"/>
    </row>
    <row r="315" spans="1:17" ht="30" customHeight="1" outlineLevel="1">
      <c r="A315" s="31"/>
    </row>
    <row r="316" spans="1:17" ht="20.100000000000001" customHeight="1" outlineLevel="1">
      <c r="A316" s="31"/>
    </row>
    <row r="317" spans="1:17" ht="20.100000000000001" customHeight="1" outlineLevel="1">
      <c r="A317" s="31"/>
    </row>
    <row r="318" spans="1:17" ht="30" customHeight="1" outlineLevel="1">
      <c r="A318" s="31"/>
    </row>
    <row r="319" spans="1:17" ht="30" customHeight="1" outlineLevel="1">
      <c r="A319" s="31"/>
    </row>
    <row r="320" spans="1:17" ht="30" customHeight="1" outlineLevel="1">
      <c r="A320" s="31"/>
    </row>
    <row r="321" spans="1:17" ht="20.100000000000001" customHeight="1" outlineLevel="1">
      <c r="A321" s="31"/>
    </row>
    <row r="322" spans="1:17" ht="20.100000000000001" customHeight="1" outlineLevel="1">
      <c r="A322" s="31"/>
    </row>
    <row r="323" spans="1:17" ht="30" customHeight="1" outlineLevel="1">
      <c r="A323" s="31"/>
    </row>
    <row r="324" spans="1:17" ht="30" customHeight="1" outlineLevel="1">
      <c r="A324" s="31"/>
    </row>
    <row r="325" spans="1:17" ht="20.100000000000001" customHeight="1" outlineLevel="1">
      <c r="A325" s="31"/>
    </row>
    <row r="326" spans="1:17" ht="20.100000000000001" customHeight="1">
      <c r="A326" s="31"/>
    </row>
    <row r="327" spans="1:17" ht="20.100000000000001" customHeight="1" collapsed="1">
      <c r="A327" s="31"/>
    </row>
    <row r="328" spans="1:17" ht="20.100000000000001" customHeight="1" outlineLevel="1">
      <c r="A328" s="31"/>
    </row>
    <row r="329" spans="1:17" ht="20.100000000000001" customHeight="1" outlineLevel="1">
      <c r="A329" s="31"/>
    </row>
    <row r="330" spans="1:17" s="30" customFormat="1" ht="20.100000000000001" customHeight="1" outlineLevel="1">
      <c r="A330" s="31"/>
      <c r="B330" s="9"/>
      <c r="C330" s="9"/>
      <c r="D330" s="9"/>
      <c r="E330" s="10"/>
      <c r="F330" s="8"/>
      <c r="G330" s="19"/>
      <c r="H330" s="18"/>
      <c r="I330" s="1"/>
      <c r="J330" s="1"/>
      <c r="K330" s="1"/>
      <c r="N330"/>
      <c r="O330"/>
      <c r="P330"/>
      <c r="Q330"/>
    </row>
    <row r="331" spans="1:17" s="30" customFormat="1" ht="20.100000000000001" customHeight="1" outlineLevel="1">
      <c r="A331" s="31"/>
      <c r="B331" s="9"/>
      <c r="C331" s="9"/>
      <c r="D331" s="9"/>
      <c r="E331" s="10"/>
      <c r="F331" s="8"/>
      <c r="G331" s="19"/>
      <c r="H331" s="18"/>
      <c r="I331" s="1"/>
      <c r="J331" s="1"/>
      <c r="K331" s="1"/>
      <c r="N331"/>
      <c r="O331"/>
      <c r="P331"/>
      <c r="Q331"/>
    </row>
    <row r="332" spans="1:17" s="30" customFormat="1" ht="20.100000000000001" customHeight="1" outlineLevel="1">
      <c r="A332" s="31"/>
      <c r="B332" s="9"/>
      <c r="C332" s="9"/>
      <c r="D332" s="9"/>
      <c r="E332" s="10"/>
      <c r="F332" s="8"/>
      <c r="G332" s="19"/>
      <c r="H332" s="18"/>
      <c r="I332" s="1"/>
      <c r="J332" s="1"/>
      <c r="K332" s="1"/>
      <c r="N332"/>
      <c r="O332"/>
      <c r="P332"/>
      <c r="Q332"/>
    </row>
    <row r="333" spans="1:17" s="30" customFormat="1" ht="20.100000000000001" customHeight="1" outlineLevel="1">
      <c r="A333" s="31"/>
      <c r="B333" s="9"/>
      <c r="C333" s="9"/>
      <c r="D333" s="9"/>
      <c r="E333" s="10"/>
      <c r="F333" s="8"/>
      <c r="G333" s="19"/>
      <c r="H333" s="18"/>
      <c r="I333" s="1"/>
      <c r="J333" s="1"/>
      <c r="K333" s="1"/>
      <c r="N333"/>
      <c r="O333"/>
      <c r="P333"/>
      <c r="Q333"/>
    </row>
    <row r="334" spans="1:17" s="30" customFormat="1" ht="20.100000000000001" customHeight="1" outlineLevel="1">
      <c r="A334" s="31"/>
      <c r="B334" s="9"/>
      <c r="C334" s="9"/>
      <c r="D334" s="9"/>
      <c r="E334" s="10"/>
      <c r="F334" s="8"/>
      <c r="G334" s="19"/>
      <c r="H334" s="18"/>
      <c r="I334" s="1"/>
      <c r="J334" s="1"/>
      <c r="K334" s="1"/>
      <c r="N334"/>
      <c r="O334"/>
      <c r="P334"/>
      <c r="Q334"/>
    </row>
    <row r="335" spans="1:17" s="30" customFormat="1" ht="20.100000000000001" customHeight="1" outlineLevel="1">
      <c r="A335" s="31"/>
      <c r="B335" s="9"/>
      <c r="C335" s="9"/>
      <c r="D335" s="9"/>
      <c r="E335" s="10"/>
      <c r="F335" s="8"/>
      <c r="G335" s="19"/>
      <c r="H335" s="18"/>
      <c r="I335" s="1"/>
      <c r="J335" s="1"/>
      <c r="K335" s="1"/>
      <c r="N335"/>
      <c r="O335"/>
      <c r="P335"/>
      <c r="Q335"/>
    </row>
    <row r="336" spans="1:17" s="30" customFormat="1" ht="20.100000000000001" customHeight="1" outlineLevel="1">
      <c r="A336" s="31"/>
      <c r="B336" s="9"/>
      <c r="C336" s="9"/>
      <c r="D336" s="9"/>
      <c r="E336" s="10"/>
      <c r="F336" s="8"/>
      <c r="G336" s="19"/>
      <c r="H336" s="18"/>
      <c r="I336" s="1"/>
      <c r="J336" s="1"/>
      <c r="K336" s="1"/>
      <c r="N336"/>
      <c r="O336"/>
      <c r="P336"/>
      <c r="Q336"/>
    </row>
    <row r="337" spans="1:17" s="30" customFormat="1" ht="20.100000000000001" customHeight="1" outlineLevel="1">
      <c r="A337" s="31"/>
      <c r="B337" s="9"/>
      <c r="C337" s="9"/>
      <c r="D337" s="9"/>
      <c r="E337" s="10"/>
      <c r="F337" s="8"/>
      <c r="G337" s="19"/>
      <c r="H337" s="18"/>
      <c r="I337" s="1"/>
      <c r="J337" s="1"/>
      <c r="K337" s="1"/>
      <c r="N337"/>
      <c r="O337"/>
      <c r="P337"/>
      <c r="Q337"/>
    </row>
    <row r="338" spans="1:17" s="30" customFormat="1" ht="20.100000000000001" customHeight="1" outlineLevel="1">
      <c r="A338" s="31"/>
      <c r="B338" s="9"/>
      <c r="C338" s="9"/>
      <c r="D338" s="9"/>
      <c r="E338" s="10"/>
      <c r="F338" s="8"/>
      <c r="G338" s="19"/>
      <c r="H338" s="18"/>
      <c r="I338" s="1"/>
      <c r="J338" s="1"/>
      <c r="K338" s="1"/>
      <c r="N338"/>
      <c r="O338"/>
      <c r="P338"/>
      <c r="Q338"/>
    </row>
    <row r="339" spans="1:17" s="30" customFormat="1" ht="20.100000000000001" customHeight="1" outlineLevel="1">
      <c r="A339" s="31"/>
      <c r="B339" s="9"/>
      <c r="C339" s="9"/>
      <c r="D339" s="9"/>
      <c r="E339" s="10"/>
      <c r="F339" s="8"/>
      <c r="G339" s="19"/>
      <c r="H339" s="18"/>
      <c r="I339" s="1"/>
      <c r="J339" s="1"/>
      <c r="K339" s="1"/>
      <c r="N339"/>
      <c r="O339"/>
      <c r="P339"/>
      <c r="Q339"/>
    </row>
    <row r="340" spans="1:17" s="30" customFormat="1" ht="20.100000000000001" customHeight="1" outlineLevel="1">
      <c r="A340" s="31"/>
      <c r="B340" s="9"/>
      <c r="C340" s="9"/>
      <c r="D340" s="9"/>
      <c r="E340" s="10"/>
      <c r="F340" s="8"/>
      <c r="G340" s="19"/>
      <c r="H340" s="18"/>
      <c r="I340" s="1"/>
      <c r="J340" s="1"/>
      <c r="K340" s="1"/>
      <c r="N340"/>
      <c r="O340"/>
      <c r="P340"/>
      <c r="Q340"/>
    </row>
    <row r="341" spans="1:17" s="30" customFormat="1" ht="20.100000000000001" customHeight="1" outlineLevel="1">
      <c r="A341" s="31"/>
      <c r="B341" s="9"/>
      <c r="C341" s="9"/>
      <c r="D341" s="9"/>
      <c r="E341" s="10"/>
      <c r="F341" s="8"/>
      <c r="G341" s="19"/>
      <c r="H341" s="18"/>
      <c r="I341" s="1"/>
      <c r="J341" s="1"/>
      <c r="K341" s="1"/>
      <c r="N341"/>
      <c r="O341"/>
      <c r="P341"/>
      <c r="Q341"/>
    </row>
    <row r="342" spans="1:17" s="30" customFormat="1" ht="20.100000000000001" customHeight="1" outlineLevel="1">
      <c r="A342" s="31"/>
      <c r="B342" s="9"/>
      <c r="C342" s="9"/>
      <c r="D342" s="9"/>
      <c r="E342" s="10"/>
      <c r="F342" s="8"/>
      <c r="G342" s="19"/>
      <c r="H342" s="18"/>
      <c r="I342" s="1"/>
      <c r="J342" s="1"/>
      <c r="K342" s="1"/>
      <c r="N342"/>
      <c r="O342"/>
      <c r="P342"/>
      <c r="Q342"/>
    </row>
    <row r="343" spans="1:17" s="30" customFormat="1" ht="20.100000000000001" customHeight="1" outlineLevel="1">
      <c r="A343" s="31"/>
      <c r="B343" s="9"/>
      <c r="C343" s="9"/>
      <c r="D343" s="9"/>
      <c r="E343" s="10"/>
      <c r="F343" s="8"/>
      <c r="G343" s="19"/>
      <c r="H343" s="18"/>
      <c r="I343" s="1"/>
      <c r="J343" s="1"/>
      <c r="K343" s="1"/>
      <c r="N343"/>
      <c r="O343"/>
      <c r="P343"/>
      <c r="Q343"/>
    </row>
    <row r="344" spans="1:17" s="30" customFormat="1" ht="20.100000000000001" customHeight="1" outlineLevel="1">
      <c r="A344" s="31"/>
      <c r="B344" s="9"/>
      <c r="C344" s="9"/>
      <c r="D344" s="9"/>
      <c r="E344" s="10"/>
      <c r="F344" s="8"/>
      <c r="G344" s="19"/>
      <c r="H344" s="18"/>
      <c r="I344" s="1"/>
      <c r="J344" s="1"/>
      <c r="K344" s="1"/>
      <c r="N344"/>
      <c r="O344"/>
      <c r="P344"/>
      <c r="Q344"/>
    </row>
    <row r="345" spans="1:17" s="30" customFormat="1" ht="20.100000000000001" customHeight="1" outlineLevel="1">
      <c r="A345" s="31"/>
      <c r="B345" s="9"/>
      <c r="C345" s="9"/>
      <c r="D345" s="9"/>
      <c r="E345" s="10"/>
      <c r="F345" s="8"/>
      <c r="G345" s="19"/>
      <c r="H345" s="18"/>
      <c r="I345" s="1"/>
      <c r="J345" s="1"/>
      <c r="K345" s="1"/>
      <c r="N345"/>
      <c r="O345"/>
      <c r="P345"/>
      <c r="Q345"/>
    </row>
    <row r="346" spans="1:17" s="30" customFormat="1" ht="20.100000000000001" customHeight="1" outlineLevel="1">
      <c r="A346" s="31"/>
      <c r="B346" s="9"/>
      <c r="C346" s="9"/>
      <c r="D346" s="9"/>
      <c r="E346" s="10"/>
      <c r="F346" s="8"/>
      <c r="G346" s="19"/>
      <c r="H346" s="18"/>
      <c r="I346" s="1"/>
      <c r="J346" s="1"/>
      <c r="K346" s="1"/>
      <c r="N346"/>
      <c r="O346"/>
      <c r="P346"/>
      <c r="Q346"/>
    </row>
    <row r="347" spans="1:17" s="30" customFormat="1" ht="20.100000000000001" customHeight="1" outlineLevel="1">
      <c r="A347" s="31"/>
      <c r="B347" s="9"/>
      <c r="C347" s="9"/>
      <c r="D347" s="9"/>
      <c r="E347" s="10"/>
      <c r="F347" s="8"/>
      <c r="G347" s="19"/>
      <c r="H347" s="18"/>
      <c r="I347" s="1"/>
      <c r="J347" s="1"/>
      <c r="K347" s="1"/>
      <c r="N347"/>
      <c r="O347"/>
      <c r="P347"/>
      <c r="Q347"/>
    </row>
    <row r="348" spans="1:17" s="30" customFormat="1" ht="20.100000000000001" customHeight="1" outlineLevel="1">
      <c r="A348" s="31"/>
      <c r="B348" s="9"/>
      <c r="C348" s="9"/>
      <c r="D348" s="9"/>
      <c r="E348" s="10"/>
      <c r="F348" s="8"/>
      <c r="G348" s="19"/>
      <c r="H348" s="18"/>
      <c r="I348" s="1"/>
      <c r="J348" s="1"/>
      <c r="K348" s="1"/>
      <c r="N348"/>
      <c r="O348"/>
      <c r="P348"/>
      <c r="Q348"/>
    </row>
    <row r="349" spans="1:17" ht="20.100000000000001" customHeight="1" outlineLevel="1">
      <c r="A349" s="31"/>
    </row>
    <row r="350" spans="1:17" ht="20.100000000000001" customHeight="1">
      <c r="A350" s="31"/>
    </row>
    <row r="351" spans="1:17" ht="20.100000000000001" customHeight="1">
      <c r="A351" s="31"/>
    </row>
    <row r="352" spans="1:17" s="30" customFormat="1" ht="20.100000000000001" customHeight="1" outlineLevel="1">
      <c r="A352" s="31"/>
      <c r="B352" s="9"/>
      <c r="C352" s="9"/>
      <c r="D352" s="9"/>
      <c r="E352" s="10"/>
      <c r="F352" s="8"/>
      <c r="G352" s="19"/>
      <c r="H352" s="18"/>
      <c r="I352" s="1"/>
      <c r="J352" s="1"/>
      <c r="K352" s="1"/>
      <c r="N352"/>
      <c r="O352"/>
      <c r="P352"/>
      <c r="Q352"/>
    </row>
    <row r="353" spans="1:17" s="30" customFormat="1" ht="20.100000000000001" customHeight="1" outlineLevel="1">
      <c r="A353" s="31"/>
      <c r="B353" s="9"/>
      <c r="C353" s="9"/>
      <c r="D353" s="9"/>
      <c r="E353" s="10"/>
      <c r="F353" s="8"/>
      <c r="G353" s="19"/>
      <c r="H353" s="18"/>
      <c r="I353" s="1"/>
      <c r="J353" s="1"/>
      <c r="K353" s="1"/>
      <c r="N353"/>
      <c r="O353"/>
      <c r="P353"/>
      <c r="Q353"/>
    </row>
    <row r="354" spans="1:17" s="30" customFormat="1" ht="20.100000000000001" customHeight="1" outlineLevel="1">
      <c r="A354" s="31"/>
      <c r="B354" s="9"/>
      <c r="C354" s="9"/>
      <c r="D354" s="9"/>
      <c r="E354" s="10"/>
      <c r="F354" s="8"/>
      <c r="G354" s="19"/>
      <c r="H354" s="18"/>
      <c r="I354" s="1"/>
      <c r="J354" s="1"/>
      <c r="K354" s="1"/>
      <c r="N354"/>
      <c r="O354"/>
      <c r="P354"/>
      <c r="Q354"/>
    </row>
    <row r="355" spans="1:17" s="30" customFormat="1" ht="20.100000000000001" customHeight="1" outlineLevel="1">
      <c r="A355" s="31"/>
      <c r="B355" s="9"/>
      <c r="C355" s="9"/>
      <c r="D355" s="9"/>
      <c r="E355" s="10"/>
      <c r="F355" s="8"/>
      <c r="G355" s="19"/>
      <c r="H355" s="18"/>
      <c r="I355" s="1"/>
      <c r="J355" s="1"/>
      <c r="K355" s="1"/>
      <c r="N355"/>
      <c r="O355"/>
      <c r="P355"/>
      <c r="Q355"/>
    </row>
    <row r="356" spans="1:17" s="30" customFormat="1" ht="20.100000000000001" customHeight="1" outlineLevel="1">
      <c r="A356" s="31"/>
      <c r="B356" s="9"/>
      <c r="C356" s="9"/>
      <c r="D356" s="9"/>
      <c r="E356" s="10"/>
      <c r="F356" s="8"/>
      <c r="G356" s="19"/>
      <c r="H356" s="18"/>
      <c r="I356" s="1"/>
      <c r="J356" s="1"/>
      <c r="K356" s="1"/>
      <c r="N356"/>
      <c r="O356"/>
      <c r="P356"/>
      <c r="Q356"/>
    </row>
    <row r="357" spans="1:17" s="30" customFormat="1" ht="20.100000000000001" customHeight="1" outlineLevel="1">
      <c r="A357" s="31"/>
      <c r="B357" s="9"/>
      <c r="C357" s="9"/>
      <c r="D357" s="9"/>
      <c r="E357" s="10"/>
      <c r="F357" s="8"/>
      <c r="G357" s="19"/>
      <c r="H357" s="18"/>
      <c r="I357" s="1"/>
      <c r="J357" s="1"/>
      <c r="K357" s="1"/>
      <c r="N357"/>
      <c r="O357"/>
      <c r="P357"/>
      <c r="Q357"/>
    </row>
    <row r="358" spans="1:17" s="30" customFormat="1" ht="20.100000000000001" customHeight="1" outlineLevel="1">
      <c r="A358" s="31"/>
      <c r="B358" s="9"/>
      <c r="C358" s="9"/>
      <c r="D358" s="9"/>
      <c r="E358" s="10"/>
      <c r="F358" s="8"/>
      <c r="G358" s="19"/>
      <c r="H358" s="18"/>
      <c r="I358" s="1"/>
      <c r="J358" s="1"/>
      <c r="K358" s="1"/>
      <c r="N358"/>
      <c r="O358"/>
      <c r="P358"/>
      <c r="Q358"/>
    </row>
    <row r="359" spans="1:17" s="30" customFormat="1" ht="20.100000000000001" customHeight="1" outlineLevel="1">
      <c r="A359" s="31"/>
      <c r="B359" s="9"/>
      <c r="C359" s="9"/>
      <c r="D359" s="9"/>
      <c r="E359" s="10"/>
      <c r="F359" s="8"/>
      <c r="G359" s="19"/>
      <c r="H359" s="18"/>
      <c r="I359" s="1"/>
      <c r="J359" s="1"/>
      <c r="K359" s="1"/>
      <c r="N359"/>
      <c r="O359"/>
      <c r="P359"/>
      <c r="Q359"/>
    </row>
    <row r="360" spans="1:17" s="30" customFormat="1" ht="20.100000000000001" customHeight="1" outlineLevel="1">
      <c r="A360" s="31"/>
      <c r="B360" s="9"/>
      <c r="C360" s="9"/>
      <c r="D360" s="9"/>
      <c r="E360" s="10"/>
      <c r="F360" s="8"/>
      <c r="G360" s="19"/>
      <c r="H360" s="18"/>
      <c r="I360" s="1"/>
      <c r="J360" s="1"/>
      <c r="K360" s="1"/>
      <c r="N360"/>
      <c r="O360"/>
      <c r="P360"/>
      <c r="Q360"/>
    </row>
    <row r="361" spans="1:17" s="30" customFormat="1" ht="20.100000000000001" customHeight="1" outlineLevel="1">
      <c r="A361" s="31"/>
      <c r="B361" s="9"/>
      <c r="C361" s="9"/>
      <c r="D361" s="9"/>
      <c r="E361" s="10"/>
      <c r="F361" s="8"/>
      <c r="G361" s="19"/>
      <c r="H361" s="18"/>
      <c r="I361" s="1"/>
      <c r="J361" s="1"/>
      <c r="K361" s="1"/>
      <c r="N361"/>
      <c r="O361"/>
      <c r="P361"/>
      <c r="Q361"/>
    </row>
    <row r="362" spans="1:17" s="30" customFormat="1" ht="20.100000000000001" customHeight="1" outlineLevel="1">
      <c r="A362" s="31"/>
      <c r="B362" s="9"/>
      <c r="C362" s="9"/>
      <c r="D362" s="9"/>
      <c r="E362" s="10"/>
      <c r="F362" s="8"/>
      <c r="G362" s="19"/>
      <c r="H362" s="18"/>
      <c r="I362" s="1"/>
      <c r="J362" s="1"/>
      <c r="K362" s="1"/>
      <c r="N362"/>
      <c r="O362"/>
      <c r="P362"/>
      <c r="Q362"/>
    </row>
    <row r="363" spans="1:17" s="30" customFormat="1" ht="20.100000000000001" customHeight="1" outlineLevel="1">
      <c r="A363" s="31"/>
      <c r="B363" s="9"/>
      <c r="C363" s="9"/>
      <c r="D363" s="9"/>
      <c r="E363" s="10"/>
      <c r="F363" s="8"/>
      <c r="G363" s="19"/>
      <c r="H363" s="18"/>
      <c r="I363" s="1"/>
      <c r="J363" s="1"/>
      <c r="K363" s="1"/>
      <c r="N363"/>
      <c r="O363"/>
      <c r="P363"/>
      <c r="Q363"/>
    </row>
    <row r="364" spans="1:17" s="30" customFormat="1" ht="20.100000000000001" customHeight="1" outlineLevel="1">
      <c r="A364" s="31"/>
      <c r="B364" s="9"/>
      <c r="C364" s="9"/>
      <c r="D364" s="9"/>
      <c r="E364" s="10"/>
      <c r="F364" s="8"/>
      <c r="G364" s="19"/>
      <c r="H364" s="18"/>
      <c r="I364" s="1"/>
      <c r="J364" s="1"/>
      <c r="K364" s="1"/>
      <c r="N364"/>
      <c r="O364"/>
      <c r="P364"/>
      <c r="Q364"/>
    </row>
    <row r="365" spans="1:17" s="30" customFormat="1" ht="20.100000000000001" customHeight="1" outlineLevel="1">
      <c r="A365" s="31"/>
      <c r="B365" s="9"/>
      <c r="C365" s="9"/>
      <c r="D365" s="9"/>
      <c r="E365" s="10"/>
      <c r="F365" s="8"/>
      <c r="G365" s="19"/>
      <c r="H365" s="18"/>
      <c r="I365" s="1"/>
      <c r="J365" s="1"/>
      <c r="K365" s="1"/>
      <c r="N365"/>
      <c r="O365"/>
      <c r="P365"/>
      <c r="Q365"/>
    </row>
    <row r="366" spans="1:17" s="30" customFormat="1" ht="20.100000000000001" customHeight="1" outlineLevel="1">
      <c r="A366" s="31"/>
      <c r="B366" s="9"/>
      <c r="C366" s="9"/>
      <c r="D366" s="9"/>
      <c r="E366" s="10"/>
      <c r="F366" s="8"/>
      <c r="G366" s="19"/>
      <c r="H366" s="18"/>
      <c r="I366" s="1"/>
      <c r="J366" s="1"/>
      <c r="K366" s="1"/>
      <c r="N366"/>
      <c r="O366"/>
      <c r="P366"/>
      <c r="Q366"/>
    </row>
    <row r="367" spans="1:17" s="30" customFormat="1" ht="20.100000000000001" customHeight="1" outlineLevel="1">
      <c r="A367" s="31"/>
      <c r="B367" s="9"/>
      <c r="C367" s="9"/>
      <c r="D367" s="9"/>
      <c r="E367" s="10"/>
      <c r="F367" s="8"/>
      <c r="G367" s="19"/>
      <c r="H367" s="18"/>
      <c r="I367" s="1"/>
      <c r="J367" s="1"/>
      <c r="K367" s="1"/>
      <c r="N367"/>
      <c r="O367"/>
      <c r="P367"/>
      <c r="Q367"/>
    </row>
    <row r="368" spans="1:17" s="30" customFormat="1" ht="20.100000000000001" customHeight="1" outlineLevel="1">
      <c r="A368" s="31"/>
      <c r="B368" s="9"/>
      <c r="C368" s="9"/>
      <c r="D368" s="9"/>
      <c r="E368" s="10"/>
      <c r="F368" s="8"/>
      <c r="G368" s="19"/>
      <c r="H368" s="18"/>
      <c r="I368" s="1"/>
      <c r="J368" s="1"/>
      <c r="K368" s="1"/>
      <c r="N368"/>
      <c r="O368"/>
      <c r="P368"/>
      <c r="Q368"/>
    </row>
    <row r="369" spans="1:17" s="30" customFormat="1" ht="20.100000000000001" customHeight="1" outlineLevel="1">
      <c r="A369" s="31"/>
      <c r="B369" s="9"/>
      <c r="C369" s="9"/>
      <c r="D369" s="9"/>
      <c r="E369" s="10"/>
      <c r="F369" s="8"/>
      <c r="G369" s="19"/>
      <c r="H369" s="18"/>
      <c r="I369" s="1"/>
      <c r="J369" s="1"/>
      <c r="K369" s="1"/>
      <c r="N369"/>
      <c r="O369"/>
      <c r="P369"/>
      <c r="Q369"/>
    </row>
    <row r="370" spans="1:17" s="30" customFormat="1" ht="20.100000000000001" customHeight="1" outlineLevel="1">
      <c r="A370" s="31"/>
      <c r="B370" s="9"/>
      <c r="C370" s="9"/>
      <c r="D370" s="9"/>
      <c r="E370" s="10"/>
      <c r="F370" s="8"/>
      <c r="G370" s="19"/>
      <c r="H370" s="18"/>
      <c r="I370" s="1"/>
      <c r="J370" s="1"/>
      <c r="K370" s="1"/>
      <c r="N370"/>
      <c r="O370"/>
      <c r="P370"/>
      <c r="Q370"/>
    </row>
    <row r="371" spans="1:17" s="30" customFormat="1" ht="20.100000000000001" customHeight="1" outlineLevel="1">
      <c r="A371" s="31"/>
      <c r="B371" s="9"/>
      <c r="C371" s="9"/>
      <c r="D371" s="9"/>
      <c r="E371" s="10"/>
      <c r="F371" s="8"/>
      <c r="G371" s="19"/>
      <c r="H371" s="18"/>
      <c r="I371" s="1"/>
      <c r="J371" s="1"/>
      <c r="K371" s="1"/>
      <c r="N371"/>
      <c r="O371"/>
      <c r="P371"/>
      <c r="Q371"/>
    </row>
    <row r="372" spans="1:17" s="30" customFormat="1" ht="20.100000000000001" customHeight="1" outlineLevel="1">
      <c r="A372" s="31"/>
      <c r="B372" s="9"/>
      <c r="C372" s="9"/>
      <c r="D372" s="9"/>
      <c r="E372" s="10"/>
      <c r="F372" s="8"/>
      <c r="G372" s="19"/>
      <c r="H372" s="18"/>
      <c r="I372" s="1"/>
      <c r="J372" s="1"/>
      <c r="K372" s="1"/>
      <c r="N372"/>
      <c r="O372"/>
      <c r="P372"/>
      <c r="Q372"/>
    </row>
    <row r="373" spans="1:17" s="30" customFormat="1" ht="20.100000000000001" customHeight="1" outlineLevel="1">
      <c r="A373" s="31"/>
      <c r="B373" s="9"/>
      <c r="C373" s="9"/>
      <c r="D373" s="9"/>
      <c r="E373" s="10"/>
      <c r="F373" s="8"/>
      <c r="G373" s="19"/>
      <c r="H373" s="18"/>
      <c r="I373" s="1"/>
      <c r="J373" s="1"/>
      <c r="K373" s="1"/>
      <c r="N373"/>
      <c r="O373"/>
      <c r="P373"/>
      <c r="Q373"/>
    </row>
    <row r="374" spans="1:17" s="30" customFormat="1" ht="20.100000000000001" customHeight="1" outlineLevel="1">
      <c r="A374" s="31"/>
      <c r="B374" s="9"/>
      <c r="C374" s="9"/>
      <c r="D374" s="9"/>
      <c r="E374" s="10"/>
      <c r="F374" s="8"/>
      <c r="G374" s="19"/>
      <c r="H374" s="18"/>
      <c r="I374" s="1"/>
      <c r="J374" s="1"/>
      <c r="K374" s="1"/>
      <c r="N374"/>
      <c r="O374"/>
      <c r="P374"/>
      <c r="Q374"/>
    </row>
    <row r="375" spans="1:17" s="30" customFormat="1" ht="20.100000000000001" customHeight="1" outlineLevel="1">
      <c r="A375" s="31"/>
      <c r="B375" s="9"/>
      <c r="C375" s="9"/>
      <c r="D375" s="9"/>
      <c r="E375" s="10"/>
      <c r="F375" s="8"/>
      <c r="G375" s="19"/>
      <c r="H375" s="18"/>
      <c r="I375" s="1"/>
      <c r="J375" s="1"/>
      <c r="K375" s="1"/>
      <c r="N375"/>
      <c r="O375"/>
      <c r="P375"/>
      <c r="Q375"/>
    </row>
    <row r="376" spans="1:17" s="30" customFormat="1" ht="20.100000000000001" customHeight="1" outlineLevel="1">
      <c r="A376" s="31"/>
      <c r="B376" s="9"/>
      <c r="C376" s="9"/>
      <c r="D376" s="9"/>
      <c r="E376" s="10"/>
      <c r="F376" s="8"/>
      <c r="G376" s="19"/>
      <c r="H376" s="18"/>
      <c r="I376" s="1"/>
      <c r="J376" s="1"/>
      <c r="K376" s="1"/>
      <c r="N376"/>
      <c r="O376"/>
      <c r="P376"/>
      <c r="Q376"/>
    </row>
    <row r="377" spans="1:17" s="30" customFormat="1" ht="20.100000000000001" customHeight="1" outlineLevel="1">
      <c r="A377" s="31"/>
      <c r="B377" s="9"/>
      <c r="C377" s="9"/>
      <c r="D377" s="9"/>
      <c r="E377" s="10"/>
      <c r="F377" s="8"/>
      <c r="G377" s="19"/>
      <c r="H377" s="18"/>
      <c r="I377" s="1"/>
      <c r="J377" s="1"/>
      <c r="K377" s="1"/>
      <c r="N377"/>
      <c r="O377"/>
      <c r="P377"/>
      <c r="Q377"/>
    </row>
    <row r="378" spans="1:17" s="30" customFormat="1" ht="20.100000000000001" customHeight="1" outlineLevel="1">
      <c r="A378" s="31"/>
      <c r="B378" s="9"/>
      <c r="C378" s="9"/>
      <c r="D378" s="9"/>
      <c r="E378" s="10"/>
      <c r="F378" s="8"/>
      <c r="G378" s="19"/>
      <c r="H378" s="18"/>
      <c r="I378" s="1"/>
      <c r="J378" s="1"/>
      <c r="K378" s="1"/>
      <c r="N378"/>
      <c r="O378"/>
      <c r="P378"/>
      <c r="Q378"/>
    </row>
    <row r="379" spans="1:17" s="30" customFormat="1" ht="20.100000000000001" customHeight="1" outlineLevel="1">
      <c r="A379" s="31"/>
      <c r="B379" s="9"/>
      <c r="C379" s="9"/>
      <c r="D379" s="9"/>
      <c r="E379" s="10"/>
      <c r="F379" s="8"/>
      <c r="G379" s="19"/>
      <c r="H379" s="18"/>
      <c r="I379" s="1"/>
      <c r="J379" s="1"/>
      <c r="K379" s="1"/>
      <c r="N379"/>
      <c r="O379"/>
      <c r="P379"/>
      <c r="Q379"/>
    </row>
    <row r="380" spans="1:17" ht="20.100000000000001" customHeight="1" outlineLevel="1">
      <c r="A380" s="31"/>
    </row>
    <row r="381" spans="1:17" ht="20.100000000000001" customHeight="1">
      <c r="A381" s="31"/>
    </row>
    <row r="382" spans="1:17" ht="20.100000000000001" customHeight="1" collapsed="1">
      <c r="A382" s="31"/>
    </row>
    <row r="383" spans="1:17" s="30" customFormat="1" ht="20.100000000000001" customHeight="1" outlineLevel="1">
      <c r="A383" s="31"/>
      <c r="B383" s="9"/>
      <c r="C383" s="9"/>
      <c r="D383" s="9"/>
      <c r="E383" s="10"/>
      <c r="F383" s="8"/>
      <c r="G383" s="19"/>
      <c r="H383" s="18"/>
      <c r="I383" s="1"/>
      <c r="J383" s="1"/>
      <c r="K383" s="1"/>
      <c r="N383"/>
      <c r="O383"/>
      <c r="P383"/>
      <c r="Q383"/>
    </row>
    <row r="384" spans="1:17" s="30" customFormat="1" ht="50.1" customHeight="1" outlineLevel="1">
      <c r="A384" s="31"/>
      <c r="B384" s="9"/>
      <c r="C384" s="9"/>
      <c r="D384" s="9"/>
      <c r="E384" s="10"/>
      <c r="F384" s="8"/>
      <c r="G384" s="19"/>
      <c r="H384" s="18"/>
      <c r="I384" s="1"/>
      <c r="J384" s="1"/>
      <c r="K384" s="1"/>
      <c r="N384"/>
      <c r="O384"/>
      <c r="P384"/>
      <c r="Q384"/>
    </row>
    <row r="385" spans="1:17" s="30" customFormat="1" ht="50.1" customHeight="1" outlineLevel="1">
      <c r="A385" s="31"/>
      <c r="B385" s="9"/>
      <c r="C385" s="9"/>
      <c r="D385" s="9"/>
      <c r="E385" s="10"/>
      <c r="F385" s="8"/>
      <c r="G385" s="19"/>
      <c r="H385" s="18"/>
      <c r="I385" s="1"/>
      <c r="J385" s="1"/>
      <c r="K385" s="1"/>
      <c r="N385"/>
      <c r="O385"/>
      <c r="P385"/>
      <c r="Q385"/>
    </row>
    <row r="386" spans="1:17" s="30" customFormat="1" ht="50.1" customHeight="1" outlineLevel="1">
      <c r="A386" s="31"/>
      <c r="B386" s="9"/>
      <c r="C386" s="9"/>
      <c r="D386" s="9"/>
      <c r="E386" s="10"/>
      <c r="F386" s="8"/>
      <c r="G386" s="19"/>
      <c r="H386" s="18"/>
      <c r="I386" s="1"/>
      <c r="J386" s="1"/>
      <c r="K386" s="1"/>
      <c r="N386"/>
      <c r="O386"/>
      <c r="P386"/>
      <c r="Q386"/>
    </row>
    <row r="387" spans="1:17" s="30" customFormat="1" ht="20.100000000000001" customHeight="1" outlineLevel="1">
      <c r="A387" s="31"/>
      <c r="B387" s="9"/>
      <c r="C387" s="9"/>
      <c r="D387" s="9"/>
      <c r="E387" s="10"/>
      <c r="F387" s="8"/>
      <c r="G387" s="19"/>
      <c r="H387" s="18"/>
      <c r="I387" s="1"/>
      <c r="J387" s="1"/>
      <c r="K387" s="1"/>
      <c r="N387"/>
      <c r="O387"/>
      <c r="P387"/>
      <c r="Q387"/>
    </row>
    <row r="388" spans="1:17" s="30" customFormat="1" ht="20.100000000000001" customHeight="1" outlineLevel="1">
      <c r="A388" s="31"/>
      <c r="B388" s="9"/>
      <c r="C388" s="9"/>
      <c r="D388" s="9"/>
      <c r="E388" s="10"/>
      <c r="F388" s="8"/>
      <c r="G388" s="19"/>
      <c r="H388" s="18"/>
      <c r="I388" s="1"/>
      <c r="J388" s="1"/>
      <c r="K388" s="1"/>
      <c r="N388"/>
      <c r="O388"/>
      <c r="P388"/>
      <c r="Q388"/>
    </row>
    <row r="389" spans="1:17" s="30" customFormat="1" ht="20.100000000000001" customHeight="1" outlineLevel="1">
      <c r="A389" s="31"/>
      <c r="B389" s="9"/>
      <c r="C389" s="9"/>
      <c r="D389" s="9"/>
      <c r="E389" s="10"/>
      <c r="F389" s="8"/>
      <c r="G389" s="19"/>
      <c r="H389" s="18"/>
      <c r="I389" s="1"/>
      <c r="J389" s="1"/>
      <c r="K389" s="1"/>
      <c r="N389"/>
      <c r="O389"/>
      <c r="P389"/>
      <c r="Q389"/>
    </row>
    <row r="390" spans="1:17" s="30" customFormat="1" ht="20.100000000000001" customHeight="1" outlineLevel="1">
      <c r="A390" s="31"/>
      <c r="B390" s="9"/>
      <c r="C390" s="9"/>
      <c r="D390" s="9"/>
      <c r="E390" s="10"/>
      <c r="F390" s="8"/>
      <c r="G390" s="19"/>
      <c r="H390" s="18"/>
      <c r="I390" s="1"/>
      <c r="J390" s="1"/>
      <c r="K390" s="1"/>
      <c r="N390"/>
      <c r="O390"/>
      <c r="P390"/>
      <c r="Q390"/>
    </row>
    <row r="391" spans="1:17" s="30" customFormat="1" ht="20.100000000000001" customHeight="1" outlineLevel="1">
      <c r="A391" s="31"/>
      <c r="B391" s="9"/>
      <c r="C391" s="9"/>
      <c r="D391" s="9"/>
      <c r="E391" s="10"/>
      <c r="F391" s="8"/>
      <c r="G391" s="19"/>
      <c r="H391" s="18"/>
      <c r="I391" s="1"/>
      <c r="J391" s="1"/>
      <c r="K391" s="1"/>
      <c r="N391"/>
      <c r="O391"/>
      <c r="P391"/>
      <c r="Q391"/>
    </row>
    <row r="392" spans="1:17" s="30" customFormat="1" ht="20.100000000000001" customHeight="1" outlineLevel="1">
      <c r="A392" s="31"/>
      <c r="B392" s="9"/>
      <c r="C392" s="9"/>
      <c r="D392" s="9"/>
      <c r="E392" s="10"/>
      <c r="F392" s="8"/>
      <c r="G392" s="19"/>
      <c r="H392" s="18"/>
      <c r="I392" s="1"/>
      <c r="J392" s="1"/>
      <c r="K392" s="1"/>
      <c r="N392"/>
      <c r="O392"/>
      <c r="P392"/>
      <c r="Q392"/>
    </row>
    <row r="393" spans="1:17" s="30" customFormat="1" ht="20.100000000000001" customHeight="1" outlineLevel="1">
      <c r="A393" s="31"/>
      <c r="B393" s="9"/>
      <c r="C393" s="9"/>
      <c r="D393" s="9"/>
      <c r="E393" s="10"/>
      <c r="F393" s="8"/>
      <c r="G393" s="19"/>
      <c r="H393" s="18"/>
      <c r="I393" s="1"/>
      <c r="J393" s="1"/>
      <c r="K393" s="1"/>
      <c r="N393"/>
      <c r="O393"/>
      <c r="P393"/>
      <c r="Q393"/>
    </row>
    <row r="394" spans="1:17" s="30" customFormat="1" ht="20.100000000000001" customHeight="1" outlineLevel="1">
      <c r="A394" s="31"/>
      <c r="B394" s="9"/>
      <c r="C394" s="9"/>
      <c r="D394" s="9"/>
      <c r="E394" s="10"/>
      <c r="F394" s="8"/>
      <c r="G394" s="19"/>
      <c r="H394" s="18"/>
      <c r="I394" s="1"/>
      <c r="J394" s="1"/>
      <c r="K394" s="1"/>
      <c r="N394"/>
      <c r="O394"/>
      <c r="P394"/>
      <c r="Q394"/>
    </row>
    <row r="395" spans="1:17" s="30" customFormat="1" ht="20.100000000000001" customHeight="1" outlineLevel="1">
      <c r="A395" s="31"/>
      <c r="B395" s="9"/>
      <c r="C395" s="9"/>
      <c r="D395" s="9"/>
      <c r="E395" s="10"/>
      <c r="F395" s="8"/>
      <c r="G395" s="19"/>
      <c r="H395" s="18"/>
      <c r="I395" s="1"/>
      <c r="J395" s="1"/>
      <c r="K395" s="1"/>
      <c r="N395"/>
      <c r="O395"/>
      <c r="P395"/>
      <c r="Q395"/>
    </row>
    <row r="396" spans="1:17" s="30" customFormat="1" ht="20.100000000000001" customHeight="1" outlineLevel="1">
      <c r="A396" s="31"/>
      <c r="B396" s="9"/>
      <c r="C396" s="9"/>
      <c r="D396" s="9"/>
      <c r="E396" s="10"/>
      <c r="F396" s="8"/>
      <c r="G396" s="19"/>
      <c r="H396" s="18"/>
      <c r="I396" s="1"/>
      <c r="J396" s="1"/>
      <c r="K396" s="1"/>
      <c r="N396"/>
      <c r="O396"/>
      <c r="P396"/>
      <c r="Q396"/>
    </row>
    <row r="397" spans="1:17" s="30" customFormat="1" ht="20.100000000000001" customHeight="1" outlineLevel="1">
      <c r="A397" s="31"/>
      <c r="B397" s="9"/>
      <c r="C397" s="9"/>
      <c r="D397" s="9"/>
      <c r="E397" s="10"/>
      <c r="F397" s="8"/>
      <c r="G397" s="19"/>
      <c r="H397" s="18"/>
      <c r="I397" s="1"/>
      <c r="J397" s="1"/>
      <c r="K397" s="1"/>
      <c r="N397"/>
      <c r="O397"/>
      <c r="P397"/>
      <c r="Q397"/>
    </row>
    <row r="398" spans="1:17" s="30" customFormat="1" ht="20.100000000000001" customHeight="1" outlineLevel="1">
      <c r="A398" s="31"/>
      <c r="B398" s="9"/>
      <c r="C398" s="9"/>
      <c r="D398" s="9"/>
      <c r="E398" s="10"/>
      <c r="F398" s="8"/>
      <c r="G398" s="19"/>
      <c r="H398" s="18"/>
      <c r="I398" s="1"/>
      <c r="J398" s="1"/>
      <c r="K398" s="1"/>
      <c r="N398"/>
      <c r="O398"/>
      <c r="P398"/>
      <c r="Q398"/>
    </row>
    <row r="399" spans="1:17" s="30" customFormat="1" ht="20.100000000000001" customHeight="1" outlineLevel="1">
      <c r="A399" s="31"/>
      <c r="B399" s="9"/>
      <c r="C399" s="9"/>
      <c r="D399" s="9"/>
      <c r="E399" s="10"/>
      <c r="F399" s="8"/>
      <c r="G399" s="19"/>
      <c r="H399" s="18"/>
      <c r="I399" s="1"/>
      <c r="J399" s="1"/>
      <c r="K399" s="1"/>
      <c r="N399"/>
      <c r="O399"/>
      <c r="P399"/>
      <c r="Q399"/>
    </row>
    <row r="400" spans="1:17" s="30" customFormat="1" ht="20.100000000000001" customHeight="1" outlineLevel="1">
      <c r="A400" s="31"/>
      <c r="B400" s="9"/>
      <c r="C400" s="9"/>
      <c r="D400" s="9"/>
      <c r="E400" s="10"/>
      <c r="F400" s="8"/>
      <c r="G400" s="19"/>
      <c r="H400" s="18"/>
      <c r="I400" s="1"/>
      <c r="J400" s="1"/>
      <c r="K400" s="1"/>
      <c r="N400"/>
      <c r="O400"/>
      <c r="P400"/>
      <c r="Q400"/>
    </row>
    <row r="401" spans="1:17" s="30" customFormat="1" ht="20.100000000000001" customHeight="1" outlineLevel="1">
      <c r="A401" s="31"/>
      <c r="B401" s="9"/>
      <c r="C401" s="9"/>
      <c r="D401" s="9"/>
      <c r="E401" s="10"/>
      <c r="F401" s="8"/>
      <c r="G401" s="19"/>
      <c r="H401" s="18"/>
      <c r="I401" s="1"/>
      <c r="J401" s="1"/>
      <c r="K401" s="1"/>
      <c r="N401"/>
      <c r="O401"/>
      <c r="P401"/>
      <c r="Q401"/>
    </row>
    <row r="402" spans="1:17" s="30" customFormat="1" ht="20.100000000000001" customHeight="1" outlineLevel="1">
      <c r="A402" s="31"/>
      <c r="B402" s="9"/>
      <c r="C402" s="9"/>
      <c r="D402" s="9"/>
      <c r="E402" s="10"/>
      <c r="F402" s="8"/>
      <c r="G402" s="19"/>
      <c r="H402" s="18"/>
      <c r="I402" s="1"/>
      <c r="J402" s="1"/>
      <c r="K402" s="1"/>
      <c r="N402"/>
      <c r="O402"/>
      <c r="P402"/>
      <c r="Q402"/>
    </row>
    <row r="403" spans="1:17" s="30" customFormat="1" ht="20.100000000000001" customHeight="1" outlineLevel="1">
      <c r="A403" s="31"/>
      <c r="B403" s="9"/>
      <c r="C403" s="9"/>
      <c r="D403" s="9"/>
      <c r="E403" s="10"/>
      <c r="F403" s="8"/>
      <c r="G403" s="19"/>
      <c r="H403" s="18"/>
      <c r="I403" s="1"/>
      <c r="J403" s="1"/>
      <c r="K403" s="1"/>
      <c r="N403"/>
      <c r="O403"/>
      <c r="P403"/>
      <c r="Q403"/>
    </row>
    <row r="404" spans="1:17" s="30" customFormat="1" ht="20.100000000000001" customHeight="1" outlineLevel="1">
      <c r="A404" s="31"/>
      <c r="B404" s="9"/>
      <c r="C404" s="9"/>
      <c r="D404" s="9"/>
      <c r="E404" s="10"/>
      <c r="F404" s="8"/>
      <c r="G404" s="19"/>
      <c r="H404" s="18"/>
      <c r="I404" s="1"/>
      <c r="J404" s="1"/>
      <c r="K404" s="1"/>
      <c r="N404"/>
      <c r="O404"/>
      <c r="P404"/>
      <c r="Q404"/>
    </row>
    <row r="405" spans="1:17" s="30" customFormat="1" ht="20.100000000000001" customHeight="1" outlineLevel="1">
      <c r="A405" s="31"/>
      <c r="B405" s="9"/>
      <c r="C405" s="9"/>
      <c r="D405" s="9"/>
      <c r="E405" s="10"/>
      <c r="F405" s="8"/>
      <c r="G405" s="19"/>
      <c r="H405" s="18"/>
      <c r="I405" s="1"/>
      <c r="J405" s="1"/>
      <c r="K405" s="1"/>
      <c r="N405"/>
      <c r="O405"/>
      <c r="P405"/>
      <c r="Q405"/>
    </row>
    <row r="406" spans="1:17" s="30" customFormat="1" ht="20.100000000000001" customHeight="1" outlineLevel="1">
      <c r="A406" s="31"/>
      <c r="B406" s="9"/>
      <c r="C406" s="9"/>
      <c r="D406" s="9"/>
      <c r="E406" s="10"/>
      <c r="F406" s="8"/>
      <c r="G406" s="19"/>
      <c r="H406" s="18"/>
      <c r="I406" s="1"/>
      <c r="J406" s="1"/>
      <c r="K406" s="1"/>
      <c r="N406"/>
      <c r="O406"/>
      <c r="P406"/>
      <c r="Q406"/>
    </row>
    <row r="407" spans="1:17" s="30" customFormat="1" ht="20.100000000000001" customHeight="1" outlineLevel="1">
      <c r="A407" s="31"/>
      <c r="B407" s="9"/>
      <c r="C407" s="9"/>
      <c r="D407" s="9"/>
      <c r="E407" s="10"/>
      <c r="F407" s="8"/>
      <c r="G407" s="19"/>
      <c r="H407" s="18"/>
      <c r="I407" s="1"/>
      <c r="J407" s="1"/>
      <c r="K407" s="1"/>
      <c r="N407"/>
      <c r="O407"/>
      <c r="P407"/>
      <c r="Q407"/>
    </row>
    <row r="408" spans="1:17" s="30" customFormat="1" ht="20.100000000000001" customHeight="1" outlineLevel="1">
      <c r="A408" s="31"/>
      <c r="B408" s="9"/>
      <c r="C408" s="9"/>
      <c r="D408" s="9"/>
      <c r="E408" s="10"/>
      <c r="F408" s="8"/>
      <c r="G408" s="19"/>
      <c r="H408" s="18"/>
      <c r="I408" s="1"/>
      <c r="J408" s="1"/>
      <c r="K408" s="1"/>
      <c r="N408"/>
      <c r="O408"/>
      <c r="P408"/>
      <c r="Q408"/>
    </row>
    <row r="409" spans="1:17" s="30" customFormat="1" ht="20.100000000000001" customHeight="1" outlineLevel="1">
      <c r="A409" s="31"/>
      <c r="B409" s="9"/>
      <c r="C409" s="9"/>
      <c r="D409" s="9"/>
      <c r="E409" s="10"/>
      <c r="F409" s="8"/>
      <c r="G409" s="19"/>
      <c r="H409" s="18"/>
      <c r="I409" s="1"/>
      <c r="J409" s="1"/>
      <c r="K409" s="1"/>
      <c r="N409"/>
      <c r="O409"/>
      <c r="P409"/>
      <c r="Q409"/>
    </row>
    <row r="410" spans="1:17" s="30" customFormat="1" ht="20.100000000000001" customHeight="1" outlineLevel="1">
      <c r="A410" s="31"/>
      <c r="B410" s="9"/>
      <c r="C410" s="9"/>
      <c r="D410" s="9"/>
      <c r="E410" s="10"/>
      <c r="F410" s="8"/>
      <c r="G410" s="19"/>
      <c r="H410" s="18"/>
      <c r="I410" s="1"/>
      <c r="J410" s="1"/>
      <c r="K410" s="1"/>
      <c r="N410"/>
      <c r="O410"/>
      <c r="P410"/>
      <c r="Q410"/>
    </row>
    <row r="411" spans="1:17" s="30" customFormat="1" ht="20.100000000000001" customHeight="1" outlineLevel="1">
      <c r="A411" s="31"/>
      <c r="B411" s="9"/>
      <c r="C411" s="9"/>
      <c r="D411" s="9"/>
      <c r="E411" s="10"/>
      <c r="F411" s="8"/>
      <c r="G411" s="19"/>
      <c r="H411" s="18"/>
      <c r="I411" s="1"/>
      <c r="J411" s="1"/>
      <c r="K411" s="1"/>
      <c r="N411"/>
      <c r="O411"/>
      <c r="P411"/>
      <c r="Q411"/>
    </row>
    <row r="412" spans="1:17" s="30" customFormat="1" ht="20.100000000000001" customHeight="1" outlineLevel="1">
      <c r="A412" s="31"/>
      <c r="B412" s="9"/>
      <c r="C412" s="9"/>
      <c r="D412" s="9"/>
      <c r="E412" s="10"/>
      <c r="F412" s="8"/>
      <c r="G412" s="19"/>
      <c r="H412" s="18"/>
      <c r="I412" s="1"/>
      <c r="J412" s="1"/>
      <c r="K412" s="1"/>
      <c r="N412"/>
      <c r="O412"/>
      <c r="P412"/>
      <c r="Q412"/>
    </row>
    <row r="413" spans="1:17" s="30" customFormat="1" ht="20.100000000000001" customHeight="1" outlineLevel="1">
      <c r="A413" s="31"/>
      <c r="B413" s="9"/>
      <c r="C413" s="9"/>
      <c r="D413" s="9"/>
      <c r="E413" s="10"/>
      <c r="F413" s="8"/>
      <c r="G413" s="19"/>
      <c r="H413" s="18"/>
      <c r="I413" s="1"/>
      <c r="J413" s="1"/>
      <c r="K413" s="1"/>
      <c r="N413"/>
      <c r="O413"/>
      <c r="P413"/>
      <c r="Q413"/>
    </row>
    <row r="414" spans="1:17" s="30" customFormat="1" ht="20.100000000000001" customHeight="1" outlineLevel="1">
      <c r="A414" s="31"/>
      <c r="B414" s="9"/>
      <c r="C414" s="9"/>
      <c r="D414" s="9"/>
      <c r="E414" s="10"/>
      <c r="F414" s="8"/>
      <c r="G414" s="19"/>
      <c r="H414" s="18"/>
      <c r="I414" s="1"/>
      <c r="J414" s="1"/>
      <c r="K414" s="1"/>
      <c r="N414"/>
      <c r="O414"/>
      <c r="P414"/>
      <c r="Q414"/>
    </row>
    <row r="415" spans="1:17" s="30" customFormat="1" ht="20.100000000000001" customHeight="1" outlineLevel="1">
      <c r="A415" s="31"/>
      <c r="B415" s="9"/>
      <c r="C415" s="9"/>
      <c r="D415" s="9"/>
      <c r="E415" s="10"/>
      <c r="F415" s="8"/>
      <c r="G415" s="19"/>
      <c r="H415" s="18"/>
      <c r="I415" s="1"/>
      <c r="J415" s="1"/>
      <c r="K415" s="1"/>
      <c r="N415"/>
      <c r="O415"/>
      <c r="P415"/>
      <c r="Q415"/>
    </row>
    <row r="416" spans="1:17" s="30" customFormat="1" ht="20.100000000000001" customHeight="1" outlineLevel="1">
      <c r="A416" s="31"/>
      <c r="B416" s="9"/>
      <c r="C416" s="9"/>
      <c r="D416" s="9"/>
      <c r="E416" s="10"/>
      <c r="F416" s="8"/>
      <c r="G416" s="19"/>
      <c r="H416" s="18"/>
      <c r="I416" s="1"/>
      <c r="J416" s="1"/>
      <c r="K416" s="1"/>
      <c r="N416"/>
      <c r="O416"/>
      <c r="P416"/>
      <c r="Q416"/>
    </row>
    <row r="417" spans="1:17" s="30" customFormat="1" ht="20.100000000000001" customHeight="1" outlineLevel="1">
      <c r="A417" s="31"/>
      <c r="B417" s="9"/>
      <c r="C417" s="9"/>
      <c r="D417" s="9"/>
      <c r="E417" s="10"/>
      <c r="F417" s="8"/>
      <c r="G417" s="19"/>
      <c r="H417" s="18"/>
      <c r="I417" s="1"/>
      <c r="J417" s="1"/>
      <c r="K417" s="1"/>
      <c r="N417"/>
      <c r="O417"/>
      <c r="P417"/>
      <c r="Q417"/>
    </row>
    <row r="418" spans="1:17" s="30" customFormat="1" ht="20.100000000000001" customHeight="1" outlineLevel="1">
      <c r="A418" s="31"/>
      <c r="B418" s="9"/>
      <c r="C418" s="9"/>
      <c r="D418" s="9"/>
      <c r="E418" s="10"/>
      <c r="F418" s="8"/>
      <c r="G418" s="19"/>
      <c r="H418" s="18"/>
      <c r="I418" s="1"/>
      <c r="J418" s="1"/>
      <c r="K418" s="1"/>
      <c r="N418"/>
      <c r="O418"/>
      <c r="P418"/>
      <c r="Q418"/>
    </row>
    <row r="419" spans="1:17" s="30" customFormat="1" ht="20.100000000000001" customHeight="1" outlineLevel="1">
      <c r="A419" s="31"/>
      <c r="B419" s="9"/>
      <c r="C419" s="9"/>
      <c r="D419" s="9"/>
      <c r="E419" s="10"/>
      <c r="F419" s="8"/>
      <c r="G419" s="19"/>
      <c r="H419" s="18"/>
      <c r="I419" s="1"/>
      <c r="J419" s="1"/>
      <c r="K419" s="1"/>
      <c r="N419"/>
      <c r="O419"/>
      <c r="P419"/>
      <c r="Q419"/>
    </row>
    <row r="420" spans="1:17" s="30" customFormat="1" ht="20.100000000000001" customHeight="1" outlineLevel="1">
      <c r="A420" s="31"/>
      <c r="B420" s="9"/>
      <c r="C420" s="9"/>
      <c r="D420" s="9"/>
      <c r="E420" s="10"/>
      <c r="F420" s="8"/>
      <c r="G420" s="19"/>
      <c r="H420" s="18"/>
      <c r="I420" s="1"/>
      <c r="J420" s="1"/>
      <c r="K420" s="1"/>
      <c r="N420"/>
      <c r="O420"/>
      <c r="P420"/>
      <c r="Q420"/>
    </row>
    <row r="421" spans="1:17" s="30" customFormat="1" ht="20.100000000000001" customHeight="1" outlineLevel="1">
      <c r="A421" s="31"/>
      <c r="B421" s="9"/>
      <c r="C421" s="9"/>
      <c r="D421" s="9"/>
      <c r="E421" s="10"/>
      <c r="F421" s="8"/>
      <c r="G421" s="19"/>
      <c r="H421" s="18"/>
      <c r="I421" s="1"/>
      <c r="J421" s="1"/>
      <c r="K421" s="1"/>
      <c r="N421"/>
      <c r="O421"/>
      <c r="P421"/>
      <c r="Q421"/>
    </row>
    <row r="422" spans="1:17" ht="20.100000000000001" customHeight="1" outlineLevel="1">
      <c r="A422" s="31"/>
    </row>
    <row r="423" spans="1:17" outlineLevel="1">
      <c r="A423" s="31"/>
    </row>
    <row r="424" spans="1:17" s="30" customFormat="1" ht="20.100000000000001" customHeight="1" outlineLevel="1">
      <c r="A424" s="31"/>
      <c r="B424" s="9"/>
      <c r="C424" s="9"/>
      <c r="D424" s="9"/>
      <c r="E424" s="10"/>
      <c r="F424" s="8"/>
      <c r="G424" s="19"/>
      <c r="H424" s="18"/>
      <c r="I424" s="1"/>
      <c r="J424" s="1"/>
      <c r="K424" s="1"/>
      <c r="N424"/>
      <c r="O424"/>
      <c r="P424"/>
      <c r="Q424"/>
    </row>
    <row r="425" spans="1:17" s="30" customFormat="1" ht="20.100000000000001" customHeight="1" outlineLevel="1">
      <c r="A425" s="31"/>
      <c r="B425" s="9"/>
      <c r="C425" s="9"/>
      <c r="D425" s="9"/>
      <c r="E425" s="10"/>
      <c r="F425" s="8"/>
      <c r="G425" s="19"/>
      <c r="H425" s="18"/>
      <c r="I425" s="1"/>
      <c r="J425" s="1"/>
      <c r="K425" s="1"/>
      <c r="N425"/>
      <c r="O425"/>
      <c r="P425"/>
      <c r="Q425"/>
    </row>
    <row r="426" spans="1:17" s="30" customFormat="1" ht="20.100000000000001" customHeight="1" outlineLevel="1">
      <c r="A426" s="31"/>
      <c r="B426" s="9"/>
      <c r="C426" s="9"/>
      <c r="D426" s="9"/>
      <c r="E426" s="10"/>
      <c r="F426" s="8"/>
      <c r="G426" s="19"/>
      <c r="H426" s="18"/>
      <c r="I426" s="1"/>
      <c r="J426" s="1"/>
      <c r="K426" s="1"/>
      <c r="N426"/>
      <c r="O426"/>
      <c r="P426"/>
      <c r="Q426"/>
    </row>
    <row r="427" spans="1:17" s="30" customFormat="1" ht="20.100000000000001" customHeight="1" outlineLevel="1">
      <c r="A427" s="31"/>
      <c r="B427" s="9"/>
      <c r="C427" s="9"/>
      <c r="D427" s="9"/>
      <c r="E427" s="10"/>
      <c r="F427" s="8"/>
      <c r="G427" s="19"/>
      <c r="H427" s="18"/>
      <c r="I427" s="1"/>
      <c r="J427" s="1"/>
      <c r="K427" s="1"/>
      <c r="N427"/>
      <c r="O427"/>
      <c r="P427"/>
      <c r="Q427"/>
    </row>
    <row r="428" spans="1:17" s="30" customFormat="1" ht="20.100000000000001" customHeight="1" outlineLevel="1">
      <c r="A428" s="31"/>
      <c r="B428" s="9"/>
      <c r="C428" s="9"/>
      <c r="D428" s="9"/>
      <c r="E428" s="10"/>
      <c r="F428" s="8"/>
      <c r="G428" s="19"/>
      <c r="H428" s="18"/>
      <c r="I428" s="1"/>
      <c r="J428" s="1"/>
      <c r="K428" s="1"/>
      <c r="N428"/>
      <c r="O428"/>
      <c r="P428"/>
      <c r="Q428"/>
    </row>
    <row r="429" spans="1:17" s="30" customFormat="1" ht="20.100000000000001" customHeight="1" outlineLevel="1">
      <c r="A429" s="31"/>
      <c r="B429" s="9"/>
      <c r="C429" s="9"/>
      <c r="D429" s="9"/>
      <c r="E429" s="10"/>
      <c r="F429" s="8"/>
      <c r="G429" s="19"/>
      <c r="H429" s="18"/>
      <c r="I429" s="1"/>
      <c r="J429" s="1"/>
      <c r="K429" s="1"/>
      <c r="N429"/>
      <c r="O429"/>
      <c r="P429"/>
      <c r="Q429"/>
    </row>
    <row r="430" spans="1:17" s="30" customFormat="1" ht="20.100000000000001" customHeight="1" outlineLevel="1">
      <c r="A430" s="31"/>
      <c r="B430" s="9"/>
      <c r="C430" s="9"/>
      <c r="D430" s="9"/>
      <c r="E430" s="10"/>
      <c r="F430" s="8"/>
      <c r="G430" s="19"/>
      <c r="H430" s="18"/>
      <c r="I430" s="1"/>
      <c r="J430" s="1"/>
      <c r="K430" s="1"/>
      <c r="N430"/>
      <c r="O430"/>
      <c r="P430"/>
      <c r="Q430"/>
    </row>
    <row r="431" spans="1:17" s="30" customFormat="1" ht="20.100000000000001" customHeight="1" outlineLevel="1">
      <c r="A431" s="31"/>
      <c r="B431" s="9"/>
      <c r="C431" s="9"/>
      <c r="D431" s="9"/>
      <c r="E431" s="10"/>
      <c r="F431" s="8"/>
      <c r="G431" s="19"/>
      <c r="H431" s="18"/>
      <c r="I431" s="1"/>
      <c r="J431" s="1"/>
      <c r="K431" s="1"/>
      <c r="N431"/>
      <c r="O431"/>
      <c r="P431"/>
      <c r="Q431"/>
    </row>
    <row r="432" spans="1:17" s="30" customFormat="1" ht="20.100000000000001" customHeight="1" outlineLevel="1">
      <c r="A432" s="31"/>
      <c r="B432" s="9"/>
      <c r="C432" s="9"/>
      <c r="D432" s="9"/>
      <c r="E432" s="10"/>
      <c r="F432" s="8"/>
      <c r="G432" s="19"/>
      <c r="H432" s="18"/>
      <c r="I432" s="1"/>
      <c r="J432" s="1"/>
      <c r="K432" s="1"/>
      <c r="N432"/>
      <c r="O432"/>
      <c r="P432"/>
      <c r="Q432"/>
    </row>
    <row r="433" spans="1:17" s="30" customFormat="1" ht="20.100000000000001" customHeight="1" outlineLevel="1">
      <c r="A433" s="31"/>
      <c r="B433" s="9"/>
      <c r="C433" s="9"/>
      <c r="D433" s="9"/>
      <c r="E433" s="10"/>
      <c r="F433" s="8"/>
      <c r="G433" s="19"/>
      <c r="H433" s="18"/>
      <c r="I433" s="1"/>
      <c r="J433" s="1"/>
      <c r="K433" s="1"/>
      <c r="N433"/>
      <c r="O433"/>
      <c r="P433"/>
      <c r="Q433"/>
    </row>
    <row r="434" spans="1:17" s="30" customFormat="1" ht="20.100000000000001" customHeight="1" outlineLevel="1">
      <c r="A434" s="31"/>
      <c r="B434" s="9"/>
      <c r="C434" s="9"/>
      <c r="D434" s="9"/>
      <c r="E434" s="10"/>
      <c r="F434" s="8"/>
      <c r="G434" s="19"/>
      <c r="H434" s="18"/>
      <c r="I434" s="1"/>
      <c r="J434" s="1"/>
      <c r="K434" s="1"/>
      <c r="N434"/>
      <c r="O434"/>
      <c r="P434"/>
      <c r="Q434"/>
    </row>
    <row r="435" spans="1:17" s="30" customFormat="1" ht="20.100000000000001" customHeight="1" outlineLevel="1">
      <c r="A435" s="31"/>
      <c r="B435" s="9"/>
      <c r="C435" s="9"/>
      <c r="D435" s="9"/>
      <c r="E435" s="10"/>
      <c r="F435" s="8"/>
      <c r="G435" s="19"/>
      <c r="H435" s="18"/>
      <c r="I435" s="1"/>
      <c r="J435" s="1"/>
      <c r="K435" s="1"/>
      <c r="N435"/>
      <c r="O435"/>
      <c r="P435"/>
      <c r="Q435"/>
    </row>
    <row r="436" spans="1:17" s="30" customFormat="1" ht="20.100000000000001" customHeight="1" outlineLevel="1">
      <c r="A436" s="31"/>
      <c r="B436" s="9"/>
      <c r="C436" s="9"/>
      <c r="D436" s="9"/>
      <c r="E436" s="10"/>
      <c r="F436" s="8"/>
      <c r="G436" s="19"/>
      <c r="H436" s="18"/>
      <c r="I436" s="1"/>
      <c r="J436" s="1"/>
      <c r="K436" s="1"/>
      <c r="N436"/>
      <c r="O436"/>
      <c r="P436"/>
      <c r="Q436"/>
    </row>
    <row r="437" spans="1:17" s="30" customFormat="1" ht="20.100000000000001" customHeight="1" outlineLevel="1">
      <c r="A437" s="31"/>
      <c r="B437" s="9"/>
      <c r="C437" s="9"/>
      <c r="D437" s="9"/>
      <c r="E437" s="10"/>
      <c r="F437" s="8"/>
      <c r="G437" s="19"/>
      <c r="H437" s="18"/>
      <c r="I437" s="1"/>
      <c r="J437" s="1"/>
      <c r="K437" s="1"/>
      <c r="N437"/>
      <c r="O437"/>
      <c r="P437"/>
      <c r="Q437"/>
    </row>
    <row r="438" spans="1:17" s="30" customFormat="1" ht="20.100000000000001" customHeight="1" outlineLevel="1">
      <c r="A438" s="31"/>
      <c r="B438" s="9"/>
      <c r="C438" s="9"/>
      <c r="D438" s="9"/>
      <c r="E438" s="10"/>
      <c r="F438" s="8"/>
      <c r="G438" s="19"/>
      <c r="H438" s="18"/>
      <c r="I438" s="1"/>
      <c r="J438" s="1"/>
      <c r="K438" s="1"/>
      <c r="N438"/>
      <c r="O438"/>
      <c r="P438"/>
      <c r="Q438"/>
    </row>
    <row r="439" spans="1:17" s="30" customFormat="1" ht="20.100000000000001" customHeight="1" outlineLevel="1">
      <c r="A439" s="31"/>
      <c r="B439" s="9"/>
      <c r="C439" s="9"/>
      <c r="D439" s="9"/>
      <c r="E439" s="10"/>
      <c r="F439" s="8"/>
      <c r="G439" s="19"/>
      <c r="H439" s="18"/>
      <c r="I439" s="1"/>
      <c r="J439" s="1"/>
      <c r="K439" s="1"/>
      <c r="N439"/>
      <c r="O439"/>
      <c r="P439"/>
      <c r="Q439"/>
    </row>
    <row r="440" spans="1:17" s="30" customFormat="1" ht="20.100000000000001" customHeight="1" outlineLevel="1">
      <c r="A440" s="31"/>
      <c r="B440" s="9"/>
      <c r="C440" s="9"/>
      <c r="D440" s="9"/>
      <c r="E440" s="10"/>
      <c r="F440" s="8"/>
      <c r="G440" s="19"/>
      <c r="H440" s="18"/>
      <c r="I440" s="1"/>
      <c r="J440" s="1"/>
      <c r="K440" s="1"/>
      <c r="N440"/>
      <c r="O440"/>
      <c r="P440"/>
      <c r="Q440"/>
    </row>
    <row r="441" spans="1:17" s="30" customFormat="1" ht="20.100000000000001" customHeight="1" outlineLevel="1">
      <c r="A441" s="31"/>
      <c r="B441" s="9"/>
      <c r="C441" s="9"/>
      <c r="D441" s="9"/>
      <c r="E441" s="10"/>
      <c r="F441" s="8"/>
      <c r="G441" s="19"/>
      <c r="H441" s="18"/>
      <c r="I441" s="1"/>
      <c r="J441" s="1"/>
      <c r="K441" s="1"/>
      <c r="N441"/>
      <c r="O441"/>
      <c r="P441"/>
      <c r="Q441"/>
    </row>
    <row r="442" spans="1:17" s="30" customFormat="1" ht="20.100000000000001" customHeight="1" outlineLevel="1">
      <c r="A442" s="31"/>
      <c r="B442" s="9"/>
      <c r="C442" s="9"/>
      <c r="D442" s="9"/>
      <c r="E442" s="10"/>
      <c r="F442" s="8"/>
      <c r="G442" s="19"/>
      <c r="H442" s="18"/>
      <c r="I442" s="1"/>
      <c r="J442" s="1"/>
      <c r="K442" s="1"/>
      <c r="N442"/>
      <c r="O442"/>
      <c r="P442"/>
      <c r="Q442"/>
    </row>
    <row r="443" spans="1:17" s="30" customFormat="1" ht="20.100000000000001" customHeight="1" outlineLevel="1">
      <c r="A443" s="31"/>
      <c r="B443" s="9"/>
      <c r="C443" s="9"/>
      <c r="D443" s="9"/>
      <c r="E443" s="10"/>
      <c r="F443" s="8"/>
      <c r="G443" s="19"/>
      <c r="H443" s="18"/>
      <c r="I443" s="1"/>
      <c r="J443" s="1"/>
      <c r="K443" s="1"/>
      <c r="N443"/>
      <c r="O443"/>
      <c r="P443"/>
      <c r="Q443"/>
    </row>
    <row r="444" spans="1:17" ht="20.100000000000001" customHeight="1" outlineLevel="1">
      <c r="A444" s="31"/>
    </row>
    <row r="445" spans="1:17" s="30" customFormat="1" ht="20.100000000000001" customHeight="1" outlineLevel="1">
      <c r="A445" s="31"/>
      <c r="B445" s="9"/>
      <c r="C445" s="9"/>
      <c r="D445" s="9"/>
      <c r="E445" s="10"/>
      <c r="F445" s="8"/>
      <c r="G445" s="19"/>
      <c r="H445" s="18"/>
      <c r="I445" s="1"/>
      <c r="J445" s="1"/>
      <c r="K445" s="1"/>
      <c r="N445"/>
      <c r="O445"/>
      <c r="P445"/>
      <c r="Q445"/>
    </row>
    <row r="446" spans="1:17" s="30" customFormat="1" ht="20.100000000000001" customHeight="1" outlineLevel="1">
      <c r="A446" s="31"/>
      <c r="B446" s="9"/>
      <c r="C446" s="9"/>
      <c r="D446" s="9"/>
      <c r="E446" s="10"/>
      <c r="F446" s="8"/>
      <c r="G446" s="19"/>
      <c r="H446" s="18"/>
      <c r="I446" s="1"/>
      <c r="J446" s="1"/>
      <c r="K446" s="1"/>
      <c r="N446"/>
      <c r="O446"/>
      <c r="P446"/>
      <c r="Q446"/>
    </row>
    <row r="447" spans="1:17" s="30" customFormat="1" ht="20.100000000000001" customHeight="1" outlineLevel="1">
      <c r="A447" s="31"/>
      <c r="B447" s="9"/>
      <c r="C447" s="9"/>
      <c r="D447" s="9"/>
      <c r="E447" s="10"/>
      <c r="F447" s="8"/>
      <c r="G447" s="19"/>
      <c r="H447" s="18"/>
      <c r="I447" s="1"/>
      <c r="J447" s="1"/>
      <c r="K447" s="1"/>
      <c r="N447"/>
      <c r="O447"/>
      <c r="P447"/>
      <c r="Q447"/>
    </row>
    <row r="448" spans="1:17" s="30" customFormat="1" ht="20.100000000000001" customHeight="1" outlineLevel="1">
      <c r="A448" s="31"/>
      <c r="B448" s="9"/>
      <c r="C448" s="9"/>
      <c r="D448" s="9"/>
      <c r="E448" s="10"/>
      <c r="F448" s="8"/>
      <c r="G448" s="19"/>
      <c r="H448" s="18"/>
      <c r="I448" s="1"/>
      <c r="J448" s="1"/>
      <c r="K448" s="1"/>
      <c r="N448"/>
      <c r="O448"/>
      <c r="P448"/>
      <c r="Q448"/>
    </row>
    <row r="449" spans="1:17" s="30" customFormat="1" ht="20.100000000000001" customHeight="1" outlineLevel="1">
      <c r="A449" s="31"/>
      <c r="B449" s="9"/>
      <c r="C449" s="9"/>
      <c r="D449" s="9"/>
      <c r="E449" s="10"/>
      <c r="F449" s="8"/>
      <c r="G449" s="19"/>
      <c r="H449" s="18"/>
      <c r="I449" s="1"/>
      <c r="J449" s="1"/>
      <c r="K449" s="1"/>
      <c r="N449"/>
      <c r="O449"/>
      <c r="P449"/>
      <c r="Q449"/>
    </row>
    <row r="450" spans="1:17" s="30" customFormat="1" ht="20.100000000000001" customHeight="1" outlineLevel="1">
      <c r="A450" s="31"/>
      <c r="B450" s="9"/>
      <c r="C450" s="9"/>
      <c r="D450" s="9"/>
      <c r="E450" s="10"/>
      <c r="F450" s="8"/>
      <c r="G450" s="19"/>
      <c r="H450" s="18"/>
      <c r="I450" s="1"/>
      <c r="J450" s="1"/>
      <c r="K450" s="1"/>
      <c r="N450"/>
      <c r="O450"/>
      <c r="P450"/>
      <c r="Q450"/>
    </row>
    <row r="451" spans="1:17" s="30" customFormat="1" ht="20.100000000000001" customHeight="1" outlineLevel="1">
      <c r="A451" s="31"/>
      <c r="B451" s="9"/>
      <c r="C451" s="9"/>
      <c r="D451" s="9"/>
      <c r="E451" s="10"/>
      <c r="F451" s="8"/>
      <c r="G451" s="19"/>
      <c r="H451" s="18"/>
      <c r="I451" s="1"/>
      <c r="J451" s="1"/>
      <c r="K451" s="1"/>
      <c r="N451"/>
      <c r="O451"/>
      <c r="P451"/>
      <c r="Q451"/>
    </row>
    <row r="452" spans="1:17" s="30" customFormat="1" ht="20.100000000000001" customHeight="1" outlineLevel="1">
      <c r="A452" s="31"/>
      <c r="B452" s="9"/>
      <c r="C452" s="9"/>
      <c r="D452" s="9"/>
      <c r="E452" s="10"/>
      <c r="F452" s="8"/>
      <c r="G452" s="19"/>
      <c r="H452" s="18"/>
      <c r="I452" s="1"/>
      <c r="J452" s="1"/>
      <c r="K452" s="1"/>
      <c r="N452"/>
      <c r="O452"/>
      <c r="P452"/>
      <c r="Q452"/>
    </row>
    <row r="453" spans="1:17" s="30" customFormat="1" ht="20.100000000000001" customHeight="1" outlineLevel="1">
      <c r="A453" s="31"/>
      <c r="B453" s="9"/>
      <c r="C453" s="9"/>
      <c r="D453" s="9"/>
      <c r="E453" s="10"/>
      <c r="F453" s="8"/>
      <c r="G453" s="19"/>
      <c r="H453" s="18"/>
      <c r="I453" s="1"/>
      <c r="J453" s="1"/>
      <c r="K453" s="1"/>
      <c r="N453"/>
      <c r="O453"/>
      <c r="P453"/>
      <c r="Q453"/>
    </row>
    <row r="454" spans="1:17" s="30" customFormat="1" ht="20.100000000000001" customHeight="1" outlineLevel="1">
      <c r="A454" s="31"/>
      <c r="B454" s="9"/>
      <c r="C454" s="9"/>
      <c r="D454" s="9"/>
      <c r="E454" s="10"/>
      <c r="F454" s="8"/>
      <c r="G454" s="19"/>
      <c r="H454" s="18"/>
      <c r="I454" s="1"/>
      <c r="J454" s="1"/>
      <c r="K454" s="1"/>
      <c r="N454"/>
      <c r="O454"/>
      <c r="P454"/>
      <c r="Q454"/>
    </row>
    <row r="455" spans="1:17" s="30" customFormat="1" ht="20.100000000000001" customHeight="1" outlineLevel="1">
      <c r="A455" s="31"/>
      <c r="B455" s="9"/>
      <c r="C455" s="9"/>
      <c r="D455" s="9"/>
      <c r="E455" s="10"/>
      <c r="F455" s="8"/>
      <c r="G455" s="19"/>
      <c r="H455" s="18"/>
      <c r="I455" s="1"/>
      <c r="J455" s="1"/>
      <c r="K455" s="1"/>
      <c r="N455"/>
      <c r="O455"/>
      <c r="P455"/>
      <c r="Q455"/>
    </row>
    <row r="456" spans="1:17" s="30" customFormat="1" ht="20.100000000000001" customHeight="1">
      <c r="A456" s="31"/>
      <c r="B456" s="9"/>
      <c r="C456" s="9"/>
      <c r="D456" s="9"/>
      <c r="E456" s="10"/>
      <c r="F456" s="8"/>
      <c r="G456" s="19"/>
      <c r="H456" s="18"/>
      <c r="I456" s="1"/>
      <c r="J456" s="1"/>
      <c r="K456" s="1"/>
      <c r="N456"/>
      <c r="O456"/>
      <c r="P456"/>
      <c r="Q456"/>
    </row>
    <row r="457" spans="1:17" s="30" customFormat="1" ht="20.100000000000001" customHeight="1">
      <c r="A457" s="31"/>
      <c r="B457" s="9"/>
      <c r="C457" s="9"/>
      <c r="D457" s="9"/>
      <c r="E457" s="10"/>
      <c r="F457" s="8"/>
      <c r="G457" s="19"/>
      <c r="H457" s="18"/>
      <c r="I457" s="1"/>
      <c r="J457" s="1"/>
      <c r="K457" s="1"/>
      <c r="N457"/>
      <c r="O457"/>
      <c r="P457"/>
      <c r="Q457"/>
    </row>
    <row r="458" spans="1:17" s="30" customFormat="1" ht="20.100000000000001" customHeight="1" outlineLevel="1">
      <c r="A458" s="31"/>
      <c r="B458" s="9"/>
      <c r="C458" s="9"/>
      <c r="D458" s="9"/>
      <c r="E458" s="10"/>
      <c r="F458" s="8"/>
      <c r="G458" s="19"/>
      <c r="H458" s="18"/>
      <c r="I458" s="1"/>
      <c r="J458" s="1"/>
      <c r="K458" s="1"/>
      <c r="N458"/>
      <c r="O458"/>
      <c r="P458"/>
      <c r="Q458"/>
    </row>
    <row r="459" spans="1:17" s="30" customFormat="1" ht="20.100000000000001" customHeight="1" outlineLevel="1">
      <c r="A459" s="31"/>
      <c r="B459" s="9"/>
      <c r="C459" s="9"/>
      <c r="D459" s="9"/>
      <c r="E459" s="10"/>
      <c r="F459" s="8"/>
      <c r="G459" s="19"/>
      <c r="H459" s="18"/>
      <c r="I459" s="1"/>
      <c r="J459" s="1"/>
      <c r="K459" s="1"/>
      <c r="N459"/>
      <c r="O459"/>
      <c r="P459"/>
      <c r="Q459"/>
    </row>
    <row r="460" spans="1:17" s="30" customFormat="1" ht="20.100000000000001" customHeight="1" outlineLevel="1">
      <c r="A460" s="31"/>
      <c r="B460" s="9"/>
      <c r="C460" s="9"/>
      <c r="D460" s="9"/>
      <c r="E460" s="10"/>
      <c r="F460" s="8"/>
      <c r="G460" s="19"/>
      <c r="H460" s="18"/>
      <c r="I460" s="1"/>
      <c r="J460" s="1"/>
      <c r="K460" s="1"/>
      <c r="N460"/>
      <c r="O460"/>
      <c r="P460"/>
      <c r="Q460"/>
    </row>
    <row r="461" spans="1:17" s="30" customFormat="1" ht="20.100000000000001" customHeight="1">
      <c r="A461" s="31"/>
      <c r="B461" s="9"/>
      <c r="C461" s="9"/>
      <c r="D461" s="9"/>
      <c r="E461" s="10"/>
      <c r="F461" s="8"/>
      <c r="G461" s="19"/>
      <c r="H461" s="18"/>
      <c r="I461" s="1"/>
      <c r="J461" s="1"/>
      <c r="K461" s="1"/>
      <c r="N461"/>
      <c r="O461"/>
      <c r="P461"/>
      <c r="Q461"/>
    </row>
    <row r="462" spans="1:17" s="30" customFormat="1" ht="20.100000000000001" customHeight="1">
      <c r="A462" s="31"/>
      <c r="B462" s="9"/>
      <c r="C462" s="9"/>
      <c r="D462" s="9"/>
      <c r="E462" s="10"/>
      <c r="F462" s="8"/>
      <c r="G462" s="19"/>
      <c r="H462" s="18"/>
      <c r="I462" s="1"/>
      <c r="J462" s="1"/>
      <c r="K462" s="1"/>
      <c r="N462"/>
      <c r="O462"/>
      <c r="P462"/>
      <c r="Q462"/>
    </row>
    <row r="463" spans="1:17" s="30" customFormat="1" ht="20.100000000000001" customHeight="1" outlineLevel="1">
      <c r="A463" s="31"/>
      <c r="B463" s="9"/>
      <c r="C463" s="9"/>
      <c r="D463" s="9"/>
      <c r="E463" s="10"/>
      <c r="F463" s="8"/>
      <c r="G463" s="19"/>
      <c r="H463" s="18"/>
      <c r="I463" s="1"/>
      <c r="J463" s="1"/>
      <c r="K463" s="1"/>
      <c r="N463"/>
      <c r="O463"/>
      <c r="P463"/>
      <c r="Q463"/>
    </row>
    <row r="464" spans="1:17" s="30" customFormat="1" ht="20.100000000000001" customHeight="1" outlineLevel="1">
      <c r="A464" s="31"/>
      <c r="B464" s="9"/>
      <c r="C464" s="9"/>
      <c r="D464" s="9"/>
      <c r="E464" s="10"/>
      <c r="F464" s="8"/>
      <c r="G464" s="19"/>
      <c r="H464" s="18"/>
      <c r="I464" s="1"/>
      <c r="J464" s="1"/>
      <c r="K464" s="1"/>
      <c r="N464"/>
      <c r="O464"/>
      <c r="P464"/>
      <c r="Q464"/>
    </row>
    <row r="465" spans="1:17" s="30" customFormat="1" ht="20.100000000000001" customHeight="1" outlineLevel="1">
      <c r="A465" s="31"/>
      <c r="B465" s="9"/>
      <c r="C465" s="9"/>
      <c r="D465" s="9"/>
      <c r="E465" s="10"/>
      <c r="F465" s="8"/>
      <c r="G465" s="19"/>
      <c r="H465" s="18"/>
      <c r="I465" s="1"/>
      <c r="J465" s="1"/>
      <c r="K465" s="1"/>
      <c r="N465"/>
      <c r="O465"/>
      <c r="P465"/>
      <c r="Q465"/>
    </row>
    <row r="466" spans="1:17" s="30" customFormat="1" ht="20.100000000000001" customHeight="1" outlineLevel="1">
      <c r="A466" s="31"/>
      <c r="B466" s="9"/>
      <c r="C466" s="9"/>
      <c r="D466" s="9"/>
      <c r="E466" s="10"/>
      <c r="F466" s="8"/>
      <c r="G466" s="19"/>
      <c r="H466" s="18"/>
      <c r="I466" s="1"/>
      <c r="J466" s="1"/>
      <c r="K466" s="1"/>
      <c r="N466"/>
      <c r="O466"/>
      <c r="P466"/>
      <c r="Q466"/>
    </row>
    <row r="467" spans="1:17" s="30" customFormat="1" ht="20.100000000000001" customHeight="1" outlineLevel="1">
      <c r="A467" s="31"/>
      <c r="B467" s="9"/>
      <c r="C467" s="9"/>
      <c r="D467" s="9"/>
      <c r="E467" s="10"/>
      <c r="F467" s="8"/>
      <c r="G467" s="19"/>
      <c r="H467" s="18"/>
      <c r="I467" s="1"/>
      <c r="J467" s="1"/>
      <c r="K467" s="1"/>
      <c r="N467"/>
      <c r="O467"/>
      <c r="P467"/>
      <c r="Q467"/>
    </row>
    <row r="468" spans="1:17" ht="20.100000000000001" customHeight="1" outlineLevel="1">
      <c r="A468" s="31"/>
    </row>
    <row r="469" spans="1:17" ht="20.100000000000001" customHeight="1" outlineLevel="1">
      <c r="A469" s="31"/>
    </row>
    <row r="470" spans="1:17" ht="20.100000000000001" customHeight="1" outlineLevel="1">
      <c r="A470" s="31"/>
    </row>
    <row r="471" spans="1:17" ht="20.100000000000001" customHeight="1" outlineLevel="1">
      <c r="A471" s="31"/>
    </row>
    <row r="472" spans="1:17" ht="20.100000000000001" customHeight="1" outlineLevel="1">
      <c r="A472" s="31"/>
    </row>
    <row r="473" spans="1:17" ht="20.100000000000001" customHeight="1" outlineLevel="1">
      <c r="A473" s="31"/>
    </row>
    <row r="474" spans="1:17" ht="20.100000000000001" customHeight="1" outlineLevel="1">
      <c r="A474" s="31"/>
    </row>
    <row r="475" spans="1:17" ht="20.100000000000001" customHeight="1" outlineLevel="1">
      <c r="A475" s="31"/>
    </row>
    <row r="476" spans="1:17" ht="20.100000000000001" customHeight="1" outlineLevel="1">
      <c r="A476" s="31"/>
    </row>
    <row r="477" spans="1:17" ht="20.100000000000001" customHeight="1" outlineLevel="1">
      <c r="A477" s="31"/>
    </row>
    <row r="478" spans="1:17" s="30" customFormat="1" ht="20.100000000000001" customHeight="1" outlineLevel="1">
      <c r="A478" s="31"/>
      <c r="B478" s="9"/>
      <c r="C478" s="9"/>
      <c r="D478" s="9"/>
      <c r="E478" s="10"/>
      <c r="F478" s="8"/>
      <c r="G478" s="19"/>
      <c r="H478" s="18"/>
      <c r="I478" s="1"/>
      <c r="J478" s="1"/>
      <c r="K478" s="1"/>
      <c r="N478"/>
      <c r="O478"/>
      <c r="P478"/>
      <c r="Q478"/>
    </row>
    <row r="479" spans="1:17" s="30" customFormat="1" ht="20.100000000000001" customHeight="1" outlineLevel="1">
      <c r="A479" s="31"/>
      <c r="B479" s="9"/>
      <c r="C479" s="9"/>
      <c r="D479" s="9"/>
      <c r="E479" s="10"/>
      <c r="F479" s="8"/>
      <c r="G479" s="19"/>
      <c r="H479" s="18"/>
      <c r="I479" s="1"/>
      <c r="J479" s="1"/>
      <c r="K479" s="1"/>
      <c r="N479"/>
      <c r="O479"/>
      <c r="P479"/>
      <c r="Q479"/>
    </row>
    <row r="480" spans="1:17" s="30" customFormat="1" ht="20.100000000000001" customHeight="1" outlineLevel="1">
      <c r="A480" s="31"/>
      <c r="B480" s="9"/>
      <c r="C480" s="9"/>
      <c r="D480" s="9"/>
      <c r="E480" s="10"/>
      <c r="F480" s="8"/>
      <c r="G480" s="19"/>
      <c r="H480" s="18"/>
      <c r="I480" s="1"/>
      <c r="J480" s="1"/>
      <c r="K480" s="1"/>
      <c r="N480"/>
      <c r="O480"/>
      <c r="P480"/>
      <c r="Q480"/>
    </row>
    <row r="481" spans="1:17" s="30" customFormat="1" ht="20.100000000000001" customHeight="1" outlineLevel="1">
      <c r="A481" s="31"/>
      <c r="B481" s="9"/>
      <c r="C481" s="9"/>
      <c r="D481" s="9"/>
      <c r="E481" s="10"/>
      <c r="F481" s="8"/>
      <c r="G481" s="19"/>
      <c r="H481" s="18"/>
      <c r="I481" s="1"/>
      <c r="J481" s="1"/>
      <c r="K481" s="1"/>
      <c r="N481"/>
      <c r="O481"/>
      <c r="P481"/>
      <c r="Q481"/>
    </row>
    <row r="482" spans="1:17" s="30" customFormat="1" ht="20.100000000000001" customHeight="1" outlineLevel="1">
      <c r="A482" s="31"/>
      <c r="B482" s="9"/>
      <c r="C482" s="9"/>
      <c r="D482" s="9"/>
      <c r="E482" s="10"/>
      <c r="F482" s="8"/>
      <c r="G482" s="19"/>
      <c r="H482" s="18"/>
      <c r="I482" s="1"/>
      <c r="J482" s="1"/>
      <c r="K482" s="1"/>
      <c r="N482"/>
      <c r="O482"/>
      <c r="P482"/>
      <c r="Q482"/>
    </row>
    <row r="483" spans="1:17" s="30" customFormat="1" ht="20.100000000000001" customHeight="1" outlineLevel="1">
      <c r="A483" s="31"/>
      <c r="B483" s="9"/>
      <c r="C483" s="9"/>
      <c r="D483" s="9"/>
      <c r="E483" s="10"/>
      <c r="F483" s="8"/>
      <c r="G483" s="19"/>
      <c r="H483" s="18"/>
      <c r="I483" s="1"/>
      <c r="J483" s="1"/>
      <c r="K483" s="1"/>
      <c r="N483"/>
      <c r="O483"/>
      <c r="P483"/>
      <c r="Q483"/>
    </row>
    <row r="484" spans="1:17" s="30" customFormat="1" ht="20.100000000000001" customHeight="1" outlineLevel="1">
      <c r="A484" s="31"/>
      <c r="B484" s="9"/>
      <c r="C484" s="9"/>
      <c r="D484" s="9"/>
      <c r="E484" s="10"/>
      <c r="F484" s="8"/>
      <c r="G484" s="19"/>
      <c r="H484" s="18"/>
      <c r="I484" s="1"/>
      <c r="J484" s="1"/>
      <c r="K484" s="1"/>
      <c r="N484"/>
      <c r="O484"/>
      <c r="P484"/>
      <c r="Q484"/>
    </row>
    <row r="485" spans="1:17" s="30" customFormat="1" ht="20.100000000000001" customHeight="1" outlineLevel="1">
      <c r="A485" s="31"/>
      <c r="B485" s="9"/>
      <c r="C485" s="9"/>
      <c r="D485" s="9"/>
      <c r="E485" s="10"/>
      <c r="F485" s="8"/>
      <c r="G485" s="19"/>
      <c r="H485" s="18"/>
      <c r="I485" s="1"/>
      <c r="J485" s="1"/>
      <c r="K485" s="1"/>
      <c r="N485"/>
      <c r="O485"/>
      <c r="P485"/>
      <c r="Q485"/>
    </row>
    <row r="486" spans="1:17" s="30" customFormat="1" ht="20.100000000000001" customHeight="1" outlineLevel="1">
      <c r="A486" s="31"/>
      <c r="B486" s="9"/>
      <c r="C486" s="9"/>
      <c r="D486" s="9"/>
      <c r="E486" s="10"/>
      <c r="F486" s="8"/>
      <c r="G486" s="19"/>
      <c r="H486" s="18"/>
      <c r="I486" s="1"/>
      <c r="J486" s="1"/>
      <c r="K486" s="1"/>
      <c r="N486"/>
      <c r="O486"/>
      <c r="P486"/>
      <c r="Q486"/>
    </row>
    <row r="487" spans="1:17" s="30" customFormat="1" ht="20.100000000000001" customHeight="1" outlineLevel="1">
      <c r="A487" s="31"/>
      <c r="B487" s="9"/>
      <c r="C487" s="9"/>
      <c r="D487" s="9"/>
      <c r="E487" s="10"/>
      <c r="F487" s="8"/>
      <c r="G487" s="19"/>
      <c r="H487" s="18"/>
      <c r="I487" s="1"/>
      <c r="J487" s="1"/>
      <c r="K487" s="1"/>
      <c r="N487"/>
      <c r="O487"/>
      <c r="P487"/>
      <c r="Q487"/>
    </row>
    <row r="488" spans="1:17" s="30" customFormat="1" ht="20.100000000000001" customHeight="1" outlineLevel="1">
      <c r="A488" s="31"/>
      <c r="B488" s="9"/>
      <c r="C488" s="9"/>
      <c r="D488" s="9"/>
      <c r="E488" s="10"/>
      <c r="F488" s="8"/>
      <c r="G488" s="19"/>
      <c r="H488" s="18"/>
      <c r="I488" s="1"/>
      <c r="J488" s="1"/>
      <c r="K488" s="1"/>
      <c r="N488"/>
      <c r="O488"/>
      <c r="P488"/>
      <c r="Q488"/>
    </row>
    <row r="489" spans="1:17" s="30" customFormat="1" ht="20.100000000000001" customHeight="1" outlineLevel="1">
      <c r="A489" s="31"/>
      <c r="B489" s="9"/>
      <c r="C489" s="9"/>
      <c r="D489" s="9"/>
      <c r="E489" s="10"/>
      <c r="F489" s="8"/>
      <c r="G489" s="19"/>
      <c r="H489" s="18"/>
      <c r="I489" s="1"/>
      <c r="J489" s="1"/>
      <c r="K489" s="1"/>
      <c r="N489"/>
      <c r="O489"/>
      <c r="P489"/>
      <c r="Q489"/>
    </row>
    <row r="490" spans="1:17" s="30" customFormat="1" ht="20.100000000000001" customHeight="1" outlineLevel="1">
      <c r="A490" s="31"/>
      <c r="B490" s="9"/>
      <c r="C490" s="9"/>
      <c r="D490" s="9"/>
      <c r="E490" s="10"/>
      <c r="F490" s="8"/>
      <c r="G490" s="19"/>
      <c r="H490" s="18"/>
      <c r="I490" s="1"/>
      <c r="J490" s="1"/>
      <c r="K490" s="1"/>
      <c r="N490"/>
      <c r="O490"/>
      <c r="P490"/>
      <c r="Q490"/>
    </row>
    <row r="491" spans="1:17" s="30" customFormat="1" ht="20.100000000000001" customHeight="1" outlineLevel="1">
      <c r="A491" s="31"/>
      <c r="B491" s="9"/>
      <c r="C491" s="9"/>
      <c r="D491" s="9"/>
      <c r="E491" s="10"/>
      <c r="F491" s="8"/>
      <c r="G491" s="19"/>
      <c r="H491" s="18"/>
      <c r="I491" s="1"/>
      <c r="J491" s="1"/>
      <c r="K491" s="1"/>
      <c r="N491"/>
      <c r="O491"/>
      <c r="P491"/>
      <c r="Q491"/>
    </row>
    <row r="492" spans="1:17" s="30" customFormat="1" ht="20.100000000000001" customHeight="1" outlineLevel="1">
      <c r="A492" s="31"/>
      <c r="B492" s="9"/>
      <c r="C492" s="9"/>
      <c r="D492" s="9"/>
      <c r="E492" s="10"/>
      <c r="F492" s="8"/>
      <c r="G492" s="19"/>
      <c r="H492" s="18"/>
      <c r="I492" s="1"/>
      <c r="J492" s="1"/>
      <c r="K492" s="1"/>
      <c r="N492"/>
      <c r="O492"/>
      <c r="P492"/>
      <c r="Q492"/>
    </row>
    <row r="493" spans="1:17" s="30" customFormat="1" ht="20.100000000000001" customHeight="1" outlineLevel="1">
      <c r="A493" s="31"/>
      <c r="B493" s="9"/>
      <c r="C493" s="9"/>
      <c r="D493" s="9"/>
      <c r="E493" s="10"/>
      <c r="F493" s="8"/>
      <c r="G493" s="19"/>
      <c r="H493" s="18"/>
      <c r="I493" s="1"/>
      <c r="J493" s="1"/>
      <c r="K493" s="1"/>
      <c r="N493"/>
      <c r="O493"/>
      <c r="P493"/>
      <c r="Q493"/>
    </row>
    <row r="494" spans="1:17" s="30" customFormat="1" ht="20.100000000000001" customHeight="1" outlineLevel="1">
      <c r="A494" s="31"/>
      <c r="B494" s="9"/>
      <c r="C494" s="9"/>
      <c r="D494" s="9"/>
      <c r="E494" s="10"/>
      <c r="F494" s="8"/>
      <c r="G494" s="19"/>
      <c r="H494" s="18"/>
      <c r="I494" s="1"/>
      <c r="J494" s="1"/>
      <c r="K494" s="1"/>
      <c r="N494"/>
      <c r="O494"/>
      <c r="P494"/>
      <c r="Q494"/>
    </row>
    <row r="495" spans="1:17" s="30" customFormat="1" ht="20.100000000000001" customHeight="1" outlineLevel="1">
      <c r="A495" s="31"/>
      <c r="B495" s="9"/>
      <c r="C495" s="9"/>
      <c r="D495" s="9"/>
      <c r="E495" s="10"/>
      <c r="F495" s="8"/>
      <c r="G495" s="19"/>
      <c r="H495" s="18"/>
      <c r="I495" s="1"/>
      <c r="J495" s="1"/>
      <c r="K495" s="1"/>
      <c r="N495"/>
      <c r="O495"/>
      <c r="P495"/>
      <c r="Q495"/>
    </row>
    <row r="496" spans="1:17" s="30" customFormat="1" ht="20.100000000000001" customHeight="1" outlineLevel="1">
      <c r="A496" s="31"/>
      <c r="B496" s="9"/>
      <c r="C496" s="9"/>
      <c r="D496" s="9"/>
      <c r="E496" s="10"/>
      <c r="F496" s="8"/>
      <c r="G496" s="19"/>
      <c r="H496" s="18"/>
      <c r="I496" s="1"/>
      <c r="J496" s="1"/>
      <c r="K496" s="1"/>
      <c r="N496"/>
      <c r="O496"/>
      <c r="P496"/>
      <c r="Q496"/>
    </row>
    <row r="497" spans="1:17" s="30" customFormat="1" ht="20.100000000000001" customHeight="1" outlineLevel="1">
      <c r="A497" s="31"/>
      <c r="B497" s="9"/>
      <c r="C497" s="9"/>
      <c r="D497" s="9"/>
      <c r="E497" s="10"/>
      <c r="F497" s="8"/>
      <c r="G497" s="19"/>
      <c r="H497" s="18"/>
      <c r="I497" s="1"/>
      <c r="J497" s="1"/>
      <c r="K497" s="1"/>
      <c r="N497"/>
      <c r="O497"/>
      <c r="P497"/>
      <c r="Q497"/>
    </row>
    <row r="498" spans="1:17" s="30" customFormat="1" ht="20.100000000000001" customHeight="1" outlineLevel="1">
      <c r="A498" s="31"/>
      <c r="B498" s="9"/>
      <c r="C498" s="9"/>
      <c r="D498" s="9"/>
      <c r="E498" s="10"/>
      <c r="F498" s="8"/>
      <c r="G498" s="19"/>
      <c r="H498" s="18"/>
      <c r="I498" s="1"/>
      <c r="J498" s="1"/>
      <c r="K498" s="1"/>
      <c r="N498"/>
      <c r="O498"/>
      <c r="P498"/>
      <c r="Q498"/>
    </row>
    <row r="499" spans="1:17" s="30" customFormat="1" ht="20.100000000000001" customHeight="1" outlineLevel="1">
      <c r="A499" s="31"/>
      <c r="B499" s="9"/>
      <c r="C499" s="9"/>
      <c r="D499" s="9"/>
      <c r="E499" s="10"/>
      <c r="F499" s="8"/>
      <c r="G499" s="19"/>
      <c r="H499" s="18"/>
      <c r="I499" s="1"/>
      <c r="J499" s="1"/>
      <c r="K499" s="1"/>
      <c r="N499"/>
      <c r="O499"/>
      <c r="P499"/>
      <c r="Q499"/>
    </row>
    <row r="500" spans="1:17" s="30" customFormat="1" ht="20.100000000000001" customHeight="1" outlineLevel="1">
      <c r="A500" s="31"/>
      <c r="B500" s="9"/>
      <c r="C500" s="9"/>
      <c r="D500" s="9"/>
      <c r="E500" s="10"/>
      <c r="F500" s="8"/>
      <c r="G500" s="19"/>
      <c r="H500" s="18"/>
      <c r="I500" s="1"/>
      <c r="J500" s="1"/>
      <c r="K500" s="1"/>
      <c r="N500"/>
      <c r="O500"/>
      <c r="P500"/>
      <c r="Q500"/>
    </row>
    <row r="501" spans="1:17" s="30" customFormat="1" ht="20.100000000000001" customHeight="1" outlineLevel="1">
      <c r="A501" s="31"/>
      <c r="B501" s="9"/>
      <c r="C501" s="9"/>
      <c r="D501" s="9"/>
      <c r="E501" s="10"/>
      <c r="F501" s="8"/>
      <c r="G501" s="19"/>
      <c r="H501" s="18"/>
      <c r="I501" s="1"/>
      <c r="J501" s="1"/>
      <c r="K501" s="1"/>
      <c r="N501"/>
      <c r="O501"/>
      <c r="P501"/>
      <c r="Q501"/>
    </row>
    <row r="502" spans="1:17" s="30" customFormat="1" ht="20.100000000000001" customHeight="1" outlineLevel="1">
      <c r="A502" s="31"/>
      <c r="B502" s="9"/>
      <c r="C502" s="9"/>
      <c r="D502" s="9"/>
      <c r="E502" s="10"/>
      <c r="F502" s="8"/>
      <c r="G502" s="19"/>
      <c r="H502" s="18"/>
      <c r="I502" s="1"/>
      <c r="J502" s="1"/>
      <c r="K502" s="1"/>
      <c r="N502"/>
      <c r="O502"/>
      <c r="P502"/>
      <c r="Q502"/>
    </row>
    <row r="503" spans="1:17" s="30" customFormat="1" ht="20.100000000000001" customHeight="1" outlineLevel="1">
      <c r="A503" s="31"/>
      <c r="B503" s="9"/>
      <c r="C503" s="9"/>
      <c r="D503" s="9"/>
      <c r="E503" s="10"/>
      <c r="F503" s="8"/>
      <c r="G503" s="19"/>
      <c r="H503" s="18"/>
      <c r="I503" s="1"/>
      <c r="J503" s="1"/>
      <c r="K503" s="1"/>
      <c r="N503"/>
      <c r="O503"/>
      <c r="P503"/>
      <c r="Q503"/>
    </row>
    <row r="504" spans="1:17" s="30" customFormat="1" ht="20.100000000000001" customHeight="1" outlineLevel="1">
      <c r="A504" s="31"/>
      <c r="B504" s="9"/>
      <c r="C504" s="9"/>
      <c r="D504" s="9"/>
      <c r="E504" s="10"/>
      <c r="F504" s="8"/>
      <c r="G504" s="19"/>
      <c r="H504" s="18"/>
      <c r="I504" s="1"/>
      <c r="J504" s="1"/>
      <c r="K504" s="1"/>
      <c r="N504"/>
      <c r="O504"/>
      <c r="P504"/>
      <c r="Q504"/>
    </row>
    <row r="505" spans="1:17" s="30" customFormat="1" ht="20.100000000000001" customHeight="1" outlineLevel="1">
      <c r="A505" s="31"/>
      <c r="B505" s="9"/>
      <c r="C505" s="9"/>
      <c r="D505" s="9"/>
      <c r="E505" s="10"/>
      <c r="F505" s="8"/>
      <c r="G505" s="19"/>
      <c r="H505" s="18"/>
      <c r="I505" s="1"/>
      <c r="J505" s="1"/>
      <c r="K505" s="1"/>
      <c r="N505"/>
      <c r="O505"/>
      <c r="P505"/>
      <c r="Q505"/>
    </row>
    <row r="506" spans="1:17" s="30" customFormat="1" ht="20.100000000000001" customHeight="1" outlineLevel="1">
      <c r="A506" s="31"/>
      <c r="B506" s="9"/>
      <c r="C506" s="9"/>
      <c r="D506" s="9"/>
      <c r="E506" s="10"/>
      <c r="F506" s="8"/>
      <c r="G506" s="19"/>
      <c r="H506" s="18"/>
      <c r="I506" s="1"/>
      <c r="J506" s="1"/>
      <c r="K506" s="1"/>
      <c r="N506"/>
      <c r="O506"/>
      <c r="P506"/>
      <c r="Q506"/>
    </row>
    <row r="507" spans="1:17" ht="20.100000000000001" customHeight="1">
      <c r="A507" s="31"/>
    </row>
    <row r="508" spans="1:17" ht="20.100000000000001" customHeight="1">
      <c r="A508" s="31"/>
    </row>
    <row r="509" spans="1:17" ht="20.100000000000001" customHeight="1" outlineLevel="1">
      <c r="A509" s="31"/>
    </row>
    <row r="510" spans="1:17" ht="20.100000000000001" customHeight="1" outlineLevel="1">
      <c r="A510" s="31"/>
    </row>
    <row r="511" spans="1:17" ht="20.100000000000001" customHeight="1" outlineLevel="1">
      <c r="A511" s="31"/>
    </row>
    <row r="512" spans="1:17" ht="20.100000000000001" customHeight="1" outlineLevel="1">
      <c r="A512" s="31"/>
    </row>
    <row r="513" spans="1:17" ht="20.100000000000001" customHeight="1">
      <c r="A513" s="31"/>
    </row>
    <row r="514" spans="1:17" ht="20.100000000000001" customHeight="1" collapsed="1">
      <c r="A514" s="31"/>
    </row>
    <row r="515" spans="1:17" s="30" customFormat="1" ht="20.100000000000001" customHeight="1" outlineLevel="1">
      <c r="A515" s="31"/>
      <c r="B515" s="9"/>
      <c r="C515" s="9"/>
      <c r="D515" s="9"/>
      <c r="E515" s="10"/>
      <c r="F515" s="8"/>
      <c r="G515" s="19"/>
      <c r="H515" s="18"/>
      <c r="I515" s="1"/>
      <c r="J515" s="1"/>
      <c r="K515" s="1"/>
      <c r="N515"/>
      <c r="O515"/>
      <c r="P515"/>
      <c r="Q515"/>
    </row>
    <row r="516" spans="1:17" s="30" customFormat="1" ht="20.100000000000001" customHeight="1" outlineLevel="1">
      <c r="A516" s="31"/>
      <c r="B516" s="9"/>
      <c r="C516" s="9"/>
      <c r="D516" s="9"/>
      <c r="E516" s="10"/>
      <c r="F516" s="8"/>
      <c r="G516" s="19"/>
      <c r="H516" s="18"/>
      <c r="I516" s="1"/>
      <c r="J516" s="1"/>
      <c r="K516" s="1"/>
      <c r="N516"/>
      <c r="O516"/>
      <c r="P516"/>
      <c r="Q516"/>
    </row>
    <row r="517" spans="1:17" s="30" customFormat="1" ht="20.100000000000001" customHeight="1" outlineLevel="1">
      <c r="A517" s="31"/>
      <c r="B517" s="9"/>
      <c r="C517" s="9"/>
      <c r="D517" s="9"/>
      <c r="E517" s="10"/>
      <c r="F517" s="8"/>
      <c r="G517" s="19"/>
      <c r="H517" s="18"/>
      <c r="I517" s="1"/>
      <c r="J517" s="1"/>
      <c r="K517" s="1"/>
      <c r="N517"/>
      <c r="O517"/>
      <c r="P517"/>
      <c r="Q517"/>
    </row>
    <row r="518" spans="1:17" s="30" customFormat="1" ht="20.100000000000001" customHeight="1" outlineLevel="1">
      <c r="A518" s="31"/>
      <c r="B518" s="9"/>
      <c r="C518" s="9"/>
      <c r="D518" s="9"/>
      <c r="E518" s="10"/>
      <c r="F518" s="8"/>
      <c r="G518" s="19"/>
      <c r="H518" s="18"/>
      <c r="I518" s="1"/>
      <c r="J518" s="1"/>
      <c r="K518" s="1"/>
      <c r="N518"/>
      <c r="O518"/>
      <c r="P518"/>
      <c r="Q518"/>
    </row>
    <row r="519" spans="1:17" s="30" customFormat="1" ht="20.100000000000001" customHeight="1" outlineLevel="1">
      <c r="A519" s="31"/>
      <c r="B519" s="9"/>
      <c r="C519" s="9"/>
      <c r="D519" s="9"/>
      <c r="E519" s="10"/>
      <c r="F519" s="8"/>
      <c r="G519" s="19"/>
      <c r="H519" s="18"/>
      <c r="I519" s="1"/>
      <c r="J519" s="1"/>
      <c r="K519" s="1"/>
      <c r="N519"/>
      <c r="O519"/>
      <c r="P519"/>
      <c r="Q519"/>
    </row>
    <row r="520" spans="1:17" s="30" customFormat="1" ht="30" customHeight="1" outlineLevel="1">
      <c r="A520" s="31"/>
      <c r="B520" s="9"/>
      <c r="C520" s="9"/>
      <c r="D520" s="9"/>
      <c r="E520" s="10"/>
      <c r="F520" s="8"/>
      <c r="G520" s="19"/>
      <c r="H520" s="18"/>
      <c r="I520" s="1"/>
      <c r="J520" s="1"/>
      <c r="K520" s="1"/>
      <c r="N520"/>
      <c r="O520"/>
      <c r="P520"/>
      <c r="Q520"/>
    </row>
    <row r="521" spans="1:17" s="30" customFormat="1" ht="20.100000000000001" customHeight="1" outlineLevel="1">
      <c r="A521" s="31"/>
      <c r="B521" s="9"/>
      <c r="C521" s="9"/>
      <c r="D521" s="9"/>
      <c r="E521" s="10"/>
      <c r="F521" s="8"/>
      <c r="G521" s="19"/>
      <c r="H521" s="18"/>
      <c r="I521" s="1"/>
      <c r="J521" s="1"/>
      <c r="K521" s="1"/>
      <c r="N521"/>
      <c r="O521"/>
      <c r="P521"/>
      <c r="Q521"/>
    </row>
    <row r="522" spans="1:17" s="30" customFormat="1" ht="20.100000000000001" customHeight="1" outlineLevel="1">
      <c r="A522" s="31"/>
      <c r="B522" s="9"/>
      <c r="C522" s="9"/>
      <c r="D522" s="9"/>
      <c r="E522" s="10"/>
      <c r="F522" s="8"/>
      <c r="G522" s="19"/>
      <c r="H522" s="18"/>
      <c r="I522" s="1"/>
      <c r="J522" s="1"/>
      <c r="K522" s="1"/>
      <c r="N522"/>
      <c r="O522"/>
      <c r="P522"/>
      <c r="Q522"/>
    </row>
    <row r="523" spans="1:17" s="30" customFormat="1" ht="20.100000000000001" customHeight="1" outlineLevel="1">
      <c r="A523" s="31"/>
      <c r="B523" s="9"/>
      <c r="C523" s="9"/>
      <c r="D523" s="9"/>
      <c r="E523" s="10"/>
      <c r="F523" s="8"/>
      <c r="G523" s="19"/>
      <c r="H523" s="18"/>
      <c r="I523" s="1"/>
      <c r="J523" s="1"/>
      <c r="K523" s="1"/>
      <c r="N523"/>
      <c r="O523"/>
      <c r="P523"/>
      <c r="Q523"/>
    </row>
    <row r="524" spans="1:17" s="30" customFormat="1" ht="20.100000000000001" customHeight="1" outlineLevel="1">
      <c r="A524" s="31"/>
      <c r="B524" s="9"/>
      <c r="C524" s="9"/>
      <c r="D524" s="9"/>
      <c r="E524" s="10"/>
      <c r="F524" s="8"/>
      <c r="G524" s="19"/>
      <c r="H524" s="18"/>
      <c r="I524" s="1"/>
      <c r="J524" s="1"/>
      <c r="K524" s="1"/>
      <c r="N524"/>
      <c r="O524"/>
      <c r="P524"/>
      <c r="Q524"/>
    </row>
    <row r="525" spans="1:17" s="30" customFormat="1" ht="20.100000000000001" customHeight="1" outlineLevel="1">
      <c r="A525" s="31"/>
      <c r="B525" s="9"/>
      <c r="C525" s="9"/>
      <c r="D525" s="9"/>
      <c r="E525" s="10"/>
      <c r="F525" s="8"/>
      <c r="G525" s="19"/>
      <c r="H525" s="18"/>
      <c r="I525" s="1"/>
      <c r="J525" s="1"/>
      <c r="K525" s="1"/>
      <c r="N525"/>
      <c r="O525"/>
      <c r="P525"/>
      <c r="Q525"/>
    </row>
    <row r="526" spans="1:17" s="30" customFormat="1" ht="30" customHeight="1" outlineLevel="1">
      <c r="A526" s="31"/>
      <c r="B526" s="9"/>
      <c r="C526" s="9"/>
      <c r="D526" s="9"/>
      <c r="E526" s="10"/>
      <c r="F526" s="8"/>
      <c r="G526" s="19"/>
      <c r="H526" s="18"/>
      <c r="I526" s="1"/>
      <c r="J526" s="1"/>
      <c r="K526" s="1"/>
      <c r="N526"/>
      <c r="O526"/>
      <c r="P526"/>
      <c r="Q526"/>
    </row>
    <row r="527" spans="1:17" s="30" customFormat="1" ht="20.100000000000001" customHeight="1" outlineLevel="1">
      <c r="A527" s="31"/>
      <c r="B527" s="9"/>
      <c r="C527" s="9"/>
      <c r="D527" s="9"/>
      <c r="E527" s="10"/>
      <c r="F527" s="8"/>
      <c r="G527" s="19"/>
      <c r="H527" s="18"/>
      <c r="I527" s="1"/>
      <c r="J527" s="1"/>
      <c r="K527" s="1"/>
      <c r="N527"/>
      <c r="O527"/>
      <c r="P527"/>
      <c r="Q527"/>
    </row>
    <row r="528" spans="1:17" ht="20.100000000000001" customHeight="1" outlineLevel="1">
      <c r="A528" s="31"/>
    </row>
    <row r="529" spans="1:17" ht="20.100000000000001" customHeight="1">
      <c r="A529" s="31"/>
    </row>
    <row r="530" spans="1:17" ht="20.100000000000001" customHeight="1">
      <c r="A530" s="31"/>
    </row>
    <row r="531" spans="1:17" ht="30" customHeight="1" outlineLevel="1">
      <c r="A531" s="31"/>
    </row>
    <row r="532" spans="1:17" ht="20.100000000000001" customHeight="1" outlineLevel="1">
      <c r="A532" s="31"/>
    </row>
    <row r="533" spans="1:17" ht="27.75" customHeight="1" outlineLevel="1">
      <c r="A533" s="31"/>
    </row>
    <row r="534" spans="1:17" s="11" customFormat="1" ht="20.100000000000001" customHeight="1" outlineLevel="1">
      <c r="A534" s="31"/>
      <c r="B534" s="9"/>
      <c r="C534" s="9"/>
      <c r="D534" s="9"/>
      <c r="E534" s="10"/>
      <c r="F534" s="8"/>
      <c r="G534" s="19"/>
      <c r="H534" s="18"/>
      <c r="I534" s="1"/>
      <c r="J534" s="1"/>
      <c r="K534" s="1"/>
      <c r="N534"/>
      <c r="O534"/>
      <c r="P534"/>
      <c r="Q534"/>
    </row>
    <row r="535" spans="1:17" s="11" customFormat="1" ht="20.100000000000001" customHeight="1" outlineLevel="1">
      <c r="A535" s="31"/>
      <c r="B535" s="9"/>
      <c r="C535" s="9"/>
      <c r="D535" s="9"/>
      <c r="E535" s="10"/>
      <c r="F535" s="8"/>
      <c r="G535" s="19"/>
      <c r="H535" s="18"/>
      <c r="I535" s="1"/>
      <c r="J535" s="1"/>
      <c r="K535" s="1"/>
      <c r="N535"/>
      <c r="O535"/>
      <c r="P535"/>
      <c r="Q535"/>
    </row>
    <row r="536" spans="1:17" s="11" customFormat="1" ht="20.100000000000001" customHeight="1" outlineLevel="1">
      <c r="A536" s="31"/>
      <c r="B536" s="9"/>
      <c r="C536" s="9"/>
      <c r="D536" s="9"/>
      <c r="E536" s="10"/>
      <c r="F536" s="8"/>
      <c r="G536" s="19"/>
      <c r="H536" s="18"/>
      <c r="I536" s="1"/>
      <c r="J536" s="1"/>
      <c r="K536" s="1"/>
      <c r="N536"/>
      <c r="O536"/>
      <c r="P536"/>
      <c r="Q536"/>
    </row>
    <row r="537" spans="1:17" s="11" customFormat="1" ht="20.100000000000001" customHeight="1" outlineLevel="1">
      <c r="A537" s="31"/>
      <c r="B537" s="9"/>
      <c r="C537" s="9"/>
      <c r="D537" s="9"/>
      <c r="E537" s="10"/>
      <c r="F537" s="8"/>
      <c r="G537" s="19"/>
      <c r="H537" s="18"/>
      <c r="I537" s="1"/>
      <c r="J537" s="1"/>
      <c r="K537" s="1"/>
      <c r="N537"/>
      <c r="O537"/>
      <c r="P537"/>
      <c r="Q537"/>
    </row>
    <row r="538" spans="1:17" s="11" customFormat="1" ht="20.100000000000001" customHeight="1" outlineLevel="1">
      <c r="A538" s="31"/>
      <c r="B538" s="9"/>
      <c r="C538" s="9"/>
      <c r="D538" s="9"/>
      <c r="E538" s="10"/>
      <c r="F538" s="8"/>
      <c r="G538" s="19"/>
      <c r="H538" s="18"/>
      <c r="I538" s="1"/>
      <c r="J538" s="1"/>
      <c r="K538" s="1"/>
      <c r="N538"/>
      <c r="O538"/>
      <c r="P538"/>
      <c r="Q538"/>
    </row>
    <row r="539" spans="1:17" s="11" customFormat="1" ht="20.100000000000001" customHeight="1" outlineLevel="1">
      <c r="A539" s="31"/>
      <c r="B539" s="9"/>
      <c r="C539" s="9"/>
      <c r="D539" s="9"/>
      <c r="E539" s="10"/>
      <c r="F539" s="8"/>
      <c r="G539" s="19"/>
      <c r="H539" s="18"/>
      <c r="I539" s="1"/>
      <c r="J539" s="1"/>
      <c r="K539" s="1"/>
      <c r="N539"/>
      <c r="O539"/>
      <c r="P539"/>
      <c r="Q539"/>
    </row>
    <row r="540" spans="1:17" s="11" customFormat="1" ht="20.100000000000001" customHeight="1" outlineLevel="1">
      <c r="A540" s="31"/>
      <c r="B540" s="9"/>
      <c r="C540" s="9"/>
      <c r="D540" s="9"/>
      <c r="E540" s="10"/>
      <c r="F540" s="8"/>
      <c r="G540" s="19"/>
      <c r="H540" s="18"/>
      <c r="I540" s="1"/>
      <c r="J540" s="1"/>
      <c r="K540" s="1"/>
      <c r="N540"/>
      <c r="O540"/>
      <c r="P540"/>
      <c r="Q540"/>
    </row>
    <row r="541" spans="1:17" s="11" customFormat="1" ht="20.100000000000001" customHeight="1" outlineLevel="1">
      <c r="A541" s="31"/>
      <c r="B541" s="9"/>
      <c r="C541" s="9"/>
      <c r="D541" s="9"/>
      <c r="E541" s="10"/>
      <c r="F541" s="8"/>
      <c r="G541" s="19"/>
      <c r="H541" s="18"/>
      <c r="I541" s="1"/>
      <c r="J541" s="1"/>
      <c r="K541" s="1"/>
      <c r="N541"/>
      <c r="O541"/>
      <c r="P541"/>
      <c r="Q541"/>
    </row>
    <row r="542" spans="1:17" s="11" customFormat="1" ht="20.100000000000001" customHeight="1" outlineLevel="1">
      <c r="A542" s="31"/>
      <c r="B542" s="9"/>
      <c r="C542" s="9"/>
      <c r="D542" s="9"/>
      <c r="E542" s="10"/>
      <c r="F542" s="8"/>
      <c r="G542" s="19"/>
      <c r="H542" s="18"/>
      <c r="I542" s="1"/>
      <c r="J542" s="1"/>
      <c r="K542" s="1"/>
      <c r="N542"/>
      <c r="O542"/>
      <c r="P542"/>
      <c r="Q542"/>
    </row>
    <row r="543" spans="1:17" s="11" customFormat="1" ht="20.100000000000001" customHeight="1" outlineLevel="1">
      <c r="A543" s="31"/>
      <c r="B543" s="9"/>
      <c r="C543" s="9"/>
      <c r="D543" s="9"/>
      <c r="E543" s="10"/>
      <c r="F543" s="8"/>
      <c r="G543" s="19"/>
      <c r="H543" s="18"/>
      <c r="I543" s="1"/>
      <c r="J543" s="1"/>
      <c r="K543" s="1"/>
      <c r="N543"/>
      <c r="O543"/>
      <c r="P543"/>
      <c r="Q543"/>
    </row>
    <row r="544" spans="1:17" s="11" customFormat="1" ht="20.100000000000001" customHeight="1" outlineLevel="1">
      <c r="A544" s="31"/>
      <c r="B544" s="9"/>
      <c r="C544" s="9"/>
      <c r="D544" s="9"/>
      <c r="E544" s="10"/>
      <c r="F544" s="8"/>
      <c r="G544" s="19"/>
      <c r="H544" s="18"/>
      <c r="I544" s="1"/>
      <c r="J544" s="1"/>
      <c r="K544" s="1"/>
      <c r="N544"/>
      <c r="O544"/>
      <c r="P544"/>
      <c r="Q544"/>
    </row>
    <row r="545" spans="1:17" s="11" customFormat="1" ht="30" customHeight="1" outlineLevel="1">
      <c r="A545" s="31"/>
      <c r="B545" s="9"/>
      <c r="C545" s="9"/>
      <c r="D545" s="9"/>
      <c r="E545" s="10"/>
      <c r="F545" s="8"/>
      <c r="G545" s="19"/>
      <c r="H545" s="18"/>
      <c r="I545" s="1"/>
      <c r="J545" s="1"/>
      <c r="K545" s="1"/>
      <c r="N545"/>
      <c r="O545"/>
      <c r="P545"/>
      <c r="Q545"/>
    </row>
    <row r="546" spans="1:17" s="11" customFormat="1" ht="20.100000000000001" customHeight="1" outlineLevel="1">
      <c r="A546" s="31"/>
      <c r="B546" s="9"/>
      <c r="C546" s="9"/>
      <c r="D546" s="9"/>
      <c r="E546" s="10"/>
      <c r="F546" s="8"/>
      <c r="G546" s="19"/>
      <c r="H546" s="18"/>
      <c r="I546" s="1"/>
      <c r="J546" s="1"/>
      <c r="K546" s="1"/>
      <c r="N546"/>
      <c r="O546"/>
      <c r="P546"/>
      <c r="Q546"/>
    </row>
    <row r="547" spans="1:17" ht="20.100000000000001" customHeight="1" outlineLevel="1">
      <c r="A547" s="31"/>
    </row>
    <row r="548" spans="1:17" ht="20.100000000000001" customHeight="1">
      <c r="A548" s="31"/>
    </row>
    <row r="549" spans="1:17" ht="20.100000000000001" customHeight="1">
      <c r="A549" s="31"/>
    </row>
    <row r="550" spans="1:17" ht="20.100000000000001" customHeight="1" outlineLevel="1">
      <c r="A550" s="31"/>
    </row>
    <row r="551" spans="1:17" ht="20.100000000000001" customHeight="1" outlineLevel="1">
      <c r="A551" s="31"/>
    </row>
    <row r="552" spans="1:17" ht="20.100000000000001" customHeight="1">
      <c r="A552" s="31"/>
    </row>
    <row r="553" spans="1:17" ht="20.100000000000001" customHeight="1">
      <c r="A553" s="31"/>
    </row>
    <row r="554" spans="1:17" ht="20.100000000000001" customHeight="1" collapsed="1">
      <c r="A554" s="31"/>
    </row>
    <row r="555" spans="1:17" ht="20.100000000000001" customHeight="1">
      <c r="A555" s="31"/>
    </row>
    <row r="556" spans="1:17" s="18" customFormat="1">
      <c r="A556" s="31"/>
      <c r="B556" s="9"/>
      <c r="C556" s="9"/>
      <c r="D556" s="9"/>
      <c r="E556" s="10"/>
      <c r="F556" s="8"/>
      <c r="G556" s="19"/>
      <c r="I556" s="1"/>
      <c r="J556" s="1"/>
      <c r="K556" s="1"/>
      <c r="N556"/>
      <c r="O556"/>
      <c r="P556"/>
      <c r="Q556"/>
    </row>
    <row r="557" spans="1:17" ht="52.5" customHeight="1">
      <c r="A557" s="31"/>
    </row>
    <row r="558" spans="1:17">
      <c r="A558" s="31"/>
    </row>
    <row r="559" spans="1:17">
      <c r="A559" s="31"/>
    </row>
    <row r="560" spans="1:17">
      <c r="A560" s="31"/>
      <c r="K560" s="28"/>
    </row>
    <row r="561" spans="1:11">
      <c r="A561" s="31"/>
      <c r="K561" s="28"/>
    </row>
    <row r="562" spans="1:11">
      <c r="A562" s="31"/>
    </row>
    <row r="563" spans="1:11">
      <c r="A563" s="31"/>
    </row>
    <row r="564" spans="1:11">
      <c r="A564" s="31"/>
    </row>
    <row r="565" spans="1:11">
      <c r="A565" s="31"/>
    </row>
    <row r="566" spans="1:11">
      <c r="A566" s="31"/>
    </row>
    <row r="567" spans="1:11">
      <c r="A567" s="31"/>
    </row>
    <row r="568" spans="1:11">
      <c r="A568" s="31"/>
    </row>
    <row r="569" spans="1:11">
      <c r="A569" s="31"/>
    </row>
    <row r="570" spans="1:11">
      <c r="A570" s="31"/>
    </row>
    <row r="571" spans="1:11">
      <c r="A571" s="31"/>
    </row>
    <row r="572" spans="1:11">
      <c r="A572" s="31"/>
    </row>
    <row r="573" spans="1:11">
      <c r="A573" s="31"/>
    </row>
    <row r="574" spans="1:11">
      <c r="A574" s="31"/>
    </row>
    <row r="575" spans="1:11">
      <c r="A575" s="31"/>
    </row>
    <row r="576" spans="1:11">
      <c r="A576" s="31"/>
    </row>
    <row r="577" spans="1:11">
      <c r="A577" s="31"/>
    </row>
    <row r="578" spans="1:11">
      <c r="A578" s="31"/>
      <c r="K578" s="18"/>
    </row>
    <row r="579" spans="1:11">
      <c r="A579" s="31"/>
    </row>
    <row r="580" spans="1:11">
      <c r="A580" s="31"/>
    </row>
    <row r="581" spans="1:11">
      <c r="A581" s="31"/>
      <c r="K581" s="18"/>
    </row>
    <row r="582" spans="1:11">
      <c r="A582" s="31"/>
    </row>
    <row r="583" spans="1:11">
      <c r="A583" s="31"/>
    </row>
    <row r="584" spans="1:11">
      <c r="A584" s="31"/>
    </row>
    <row r="585" spans="1:11">
      <c r="A585" s="31"/>
    </row>
    <row r="586" spans="1:11">
      <c r="A586" s="31"/>
    </row>
    <row r="587" spans="1:11">
      <c r="A587" s="31"/>
    </row>
    <row r="588" spans="1:11">
      <c r="A588" s="31"/>
    </row>
    <row r="589" spans="1:11">
      <c r="A589" s="31"/>
    </row>
    <row r="590" spans="1:11">
      <c r="A590" s="31"/>
    </row>
    <row r="591" spans="1:11">
      <c r="A591" s="31"/>
    </row>
    <row r="592" spans="1:11">
      <c r="A592" s="31"/>
    </row>
    <row r="593" spans="1:18">
      <c r="A593" s="31"/>
    </row>
    <row r="594" spans="1:18">
      <c r="A594" s="31"/>
    </row>
    <row r="595" spans="1:18" s="9" customFormat="1">
      <c r="A595" s="31"/>
      <c r="E595" s="10"/>
      <c r="F595" s="8"/>
      <c r="G595" s="19"/>
      <c r="H595" s="18"/>
      <c r="I595" s="1"/>
      <c r="J595" s="1"/>
      <c r="K595" s="1"/>
      <c r="L595" s="1"/>
      <c r="M595" s="1"/>
      <c r="N595"/>
      <c r="O595"/>
      <c r="P595"/>
      <c r="Q595"/>
      <c r="R595" s="1"/>
    </row>
    <row r="596" spans="1:18" s="9" customFormat="1">
      <c r="A596" s="31"/>
      <c r="E596" s="10"/>
      <c r="F596" s="8"/>
      <c r="G596" s="19"/>
      <c r="H596" s="18"/>
      <c r="I596" s="1"/>
      <c r="J596" s="1"/>
      <c r="K596" s="1"/>
      <c r="L596" s="1"/>
      <c r="M596" s="1"/>
      <c r="N596"/>
      <c r="O596"/>
      <c r="P596"/>
      <c r="Q596"/>
      <c r="R596" s="1"/>
    </row>
    <row r="597" spans="1:18" s="9" customFormat="1">
      <c r="A597" s="31"/>
      <c r="E597" s="10"/>
      <c r="F597" s="8"/>
      <c r="G597" s="19"/>
      <c r="H597" s="18"/>
      <c r="I597" s="1"/>
      <c r="J597" s="1"/>
      <c r="K597" s="1"/>
      <c r="L597" s="1"/>
      <c r="M597" s="1"/>
      <c r="N597"/>
      <c r="O597"/>
      <c r="P597"/>
      <c r="Q597"/>
      <c r="R597" s="1"/>
    </row>
    <row r="598" spans="1:18" s="9" customFormat="1">
      <c r="A598" s="31"/>
      <c r="E598" s="10"/>
      <c r="F598" s="8"/>
      <c r="G598" s="19"/>
      <c r="H598" s="18"/>
      <c r="I598" s="1"/>
      <c r="J598" s="1"/>
      <c r="K598" s="1"/>
      <c r="L598" s="1"/>
      <c r="M598" s="1"/>
      <c r="N598"/>
      <c r="O598"/>
      <c r="P598"/>
      <c r="Q598"/>
      <c r="R598" s="1"/>
    </row>
  </sheetData>
  <sheetProtection sheet="1" objects="1" scenarios="1"/>
  <mergeCells count="37">
    <mergeCell ref="B4:E4"/>
    <mergeCell ref="B2:P2"/>
    <mergeCell ref="K13:L13"/>
    <mergeCell ref="K14:M14"/>
    <mergeCell ref="K30:L30"/>
    <mergeCell ref="N13:O13"/>
    <mergeCell ref="N14:P14"/>
    <mergeCell ref="N30:O30"/>
    <mergeCell ref="K17:L17"/>
    <mergeCell ref="N17:O17"/>
    <mergeCell ref="N28:O28"/>
    <mergeCell ref="K28:L28"/>
    <mergeCell ref="B15:D15"/>
    <mergeCell ref="E15:J15"/>
    <mergeCell ref="B17:I17"/>
    <mergeCell ref="B18:D18"/>
    <mergeCell ref="B43:E43"/>
    <mergeCell ref="B30:I30"/>
    <mergeCell ref="B20:I20"/>
    <mergeCell ref="B23:D23"/>
    <mergeCell ref="E23:J23"/>
    <mergeCell ref="B28:I28"/>
    <mergeCell ref="C34:F34"/>
    <mergeCell ref="C35:F35"/>
    <mergeCell ref="C37:F37"/>
    <mergeCell ref="C38:F38"/>
    <mergeCell ref="I35:M35"/>
    <mergeCell ref="I38:M38"/>
    <mergeCell ref="B32:P32"/>
    <mergeCell ref="B6:E6"/>
    <mergeCell ref="B5:E5"/>
    <mergeCell ref="E18:J18"/>
    <mergeCell ref="H7:K8"/>
    <mergeCell ref="B10:E10"/>
    <mergeCell ref="B9:E9"/>
    <mergeCell ref="B8:E8"/>
    <mergeCell ref="B7:E7"/>
  </mergeCells>
  <conditionalFormatting sqref="G14">
    <cfRule type="cellIs" dxfId="2" priority="3" stopIfTrue="1" operator="equal">
      <formula>0</formula>
    </cfRule>
  </conditionalFormatting>
  <conditionalFormatting sqref="H14:I14">
    <cfRule type="cellIs" dxfId="1" priority="2" stopIfTrue="1" operator="equal">
      <formula>0</formula>
    </cfRule>
  </conditionalFormatting>
  <conditionalFormatting sqref="G19">
    <cfRule type="cellIs" dxfId="0" priority="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60" orientation="landscape" r:id="rId1"/>
  <headerFooter scaleWithDoc="0" alignWithMargins="0"/>
  <rowBreaks count="1" manualBreakCount="1">
    <brk id="4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Orçamento</vt:lpstr>
      <vt:lpstr>Resumo</vt:lpstr>
      <vt:lpstr>Cronograma</vt:lpstr>
      <vt:lpstr>Medição Exemplo</vt:lpstr>
      <vt:lpstr>Cronograma!Area_de_impressao</vt:lpstr>
      <vt:lpstr>'Medição Exemplo'!Area_de_impressao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2022-10-05T11:13:38Z</cp:lastPrinted>
  <dcterms:created xsi:type="dcterms:W3CDTF">2012-10-15T18:57:41Z</dcterms:created>
  <dcterms:modified xsi:type="dcterms:W3CDTF">2022-10-07T11:13:53Z</dcterms:modified>
</cp:coreProperties>
</file>